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00" tabRatio="703"/>
  </bookViews>
  <sheets>
    <sheet name="Перечень объектов" sheetId="29" r:id="rId1"/>
  </sheets>
  <definedNames>
    <definedName name="_xlnm._FilterDatabase" localSheetId="0" hidden="1">'Перечень объектов'!$A$6:$G$6</definedName>
    <definedName name="_xlnm.Print_Titles" localSheetId="0">'Перечень объектов'!$4:$6</definedName>
    <definedName name="_xlnm.Print_Area" localSheetId="0">'Перечень объектов'!$A$1:$M$364</definedName>
  </definedNames>
  <calcPr calcId="162913" fullPrecision="0"/>
</workbook>
</file>

<file path=xl/calcChain.xml><?xml version="1.0" encoding="utf-8"?>
<calcChain xmlns="http://schemas.openxmlformats.org/spreadsheetml/2006/main">
  <c r="F101" i="29" l="1"/>
  <c r="F100" i="29"/>
  <c r="F99" i="29"/>
  <c r="F98" i="29"/>
  <c r="F97" i="29"/>
  <c r="F96" i="29"/>
  <c r="F95" i="29"/>
  <c r="F94" i="29"/>
  <c r="F93" i="29"/>
  <c r="F92" i="29"/>
  <c r="F91" i="29"/>
  <c r="F90" i="29"/>
  <c r="F89" i="29"/>
  <c r="G15" i="29" l="1"/>
</calcChain>
</file>

<file path=xl/sharedStrings.xml><?xml version="1.0" encoding="utf-8"?>
<sst xmlns="http://schemas.openxmlformats.org/spreadsheetml/2006/main" count="1116" uniqueCount="515">
  <si>
    <t>№ п/п</t>
  </si>
  <si>
    <t>Наименование Объекта</t>
  </si>
  <si>
    <t>Мощность по проектной документации</t>
  </si>
  <si>
    <t>Стоимость в ценах соответствующих лет, тыс. руб.</t>
  </si>
  <si>
    <t>км</t>
  </si>
  <si>
    <t xml:space="preserve">Наименование учереждения, номер и дата положительного заключения строительной экспертизы по проверке достоверности определения сметной стоимости </t>
  </si>
  <si>
    <t>СМР:
Дата включения в
План-график</t>
  </si>
  <si>
    <t xml:space="preserve">СМР:
Дата обнародования извещения
</t>
  </si>
  <si>
    <t xml:space="preserve">СМР:
Дата проведения закупки
</t>
  </si>
  <si>
    <t xml:space="preserve">СМР:
Крайняя дата заключения договора
</t>
  </si>
  <si>
    <t xml:space="preserve">СМР:
Дата начала строительных работ
</t>
  </si>
  <si>
    <t xml:space="preserve">СМР:
Дата завершения строительных работ
</t>
  </si>
  <si>
    <t>Ремонт ул. Зеленая, с. Междуречье</t>
  </si>
  <si>
    <t>Ремонт ул. Голубая - Школьная - Верхняя, от въезда в село с Симферопольского шоссе, сельский клуб, до ФАП с. Лесное</t>
  </si>
  <si>
    <t>Ремонт ул. Тимирязева (участок от ул. Ленина, до сада "Сказка"), с. Веселое, г. Судак</t>
  </si>
  <si>
    <t>Ремонт ул. Князева</t>
  </si>
  <si>
    <t>Ремонт участка дороги ул. Горная (от ул. Советская до моста через р. Сала) с. Грушевка</t>
  </si>
  <si>
    <t>Ремонт пер. Восточный, с. Богатовка</t>
  </si>
  <si>
    <t>ремонт</t>
  </si>
  <si>
    <t>Ремонт внутриквартального проезда от ул.Воинов-Интернационалистов до д.30 и д.32 микр.Корявко (1-й и 2-й участок)</t>
  </si>
  <si>
    <t>ГАУ РК "Госстройэкспертиза",  №91-1-6-1952-16 от  01.11.2016</t>
  </si>
  <si>
    <t>2976 м.кв.</t>
  </si>
  <si>
    <t>СМР</t>
  </si>
  <si>
    <t>Авторский надзор</t>
  </si>
  <si>
    <t>Технический надзор (строительный контроль)</t>
  </si>
  <si>
    <t xml:space="preserve"> ГАУ РК "Госстройэкспертиза" №91-1-0938-18 от 29.10.2018 г.</t>
  </si>
  <si>
    <t>апрель, 2019</t>
  </si>
  <si>
    <t>июнь, 2019</t>
  </si>
  <si>
    <t xml:space="preserve"> ГАУ РК "Госстройэкспертиза" №91-1-0930-18 от 29.10.2018 г.</t>
  </si>
  <si>
    <t xml:space="preserve"> ГАУ РК "Госстройэкспертиза" №91-1-0935-18 от 29.10.2018 г.</t>
  </si>
  <si>
    <t xml:space="preserve"> ГАУ РК "Госстройэкспертиза" №91-1-0937-18 от 29.10.2018 г.</t>
  </si>
  <si>
    <t>г. Белогорск, ул. Крылова</t>
  </si>
  <si>
    <t>Ремонт</t>
  </si>
  <si>
    <t>ГАУ РК "Госстройэкспертиза"91-1-6-0254-17 от 11.05.2017г.</t>
  </si>
  <si>
    <t>3468,09 м2</t>
  </si>
  <si>
    <t>г. Белогорск тротуары по ул. Шевченко</t>
  </si>
  <si>
    <t>ГАУ РК "Госстройэкспертиза" 91-1-6-0240-17 от 11.05.2017</t>
  </si>
  <si>
    <t>1489 м2</t>
  </si>
  <si>
    <t>а/д по ул. Садовая с. Лобаново</t>
  </si>
  <si>
    <t>с 22.04.2019 по 02.05.2019</t>
  </si>
  <si>
    <t>с момента заключения контракта</t>
  </si>
  <si>
    <t>а/д по ул. Чапаева с. Соленое Озеро</t>
  </si>
  <si>
    <t>а/д по ул. Майская с. Майское</t>
  </si>
  <si>
    <t>а/д по ул. Пушкина с. Чайкино</t>
  </si>
  <si>
    <t>а/д по ул. Гагарина с. Победное</t>
  </si>
  <si>
    <t>а/д по ул. Шевченко с. Победное</t>
  </si>
  <si>
    <t>08.04.20119</t>
  </si>
  <si>
    <t>а/д по ул. Ленина с. Луганское</t>
  </si>
  <si>
    <t>Строительство дороги от ул.О.Кошевого до ул.Чкалова (окончание работ)</t>
  </si>
  <si>
    <t>Строительство</t>
  </si>
  <si>
    <t xml:space="preserve">№91-1-6-3174-16 от 06.02.17; №91-1-1-3-3173-16 от 30.12.16
</t>
  </si>
  <si>
    <t>18.04.2018 г.</t>
  </si>
  <si>
    <t>04.05.2018 г.</t>
  </si>
  <si>
    <t>06.06.2018 г.</t>
  </si>
  <si>
    <t>01.07.2018г.</t>
  </si>
  <si>
    <t>Реконструкция улично-дорожной сети городского округа Евпатория Республики Крым в рамках ФЦП развития Крыма и г.Севастополя (лот.4, ул.60 лет ВЛКСМ, ул.Демышева, продолжение работ)</t>
  </si>
  <si>
    <t>Реконструкция</t>
  </si>
  <si>
    <t>№  00-1-1-3-2212-17 от 28.08.2017;  №00-1-6-0830 от 06.09.2017</t>
  </si>
  <si>
    <t>92 000,00</t>
  </si>
  <si>
    <t>Реконструкция улично-дорожной сети городского округа Евпатория Республики Крым в рамках ФЦП развития Крыма и г.Севастополя (лот.2, Раздольненское шоссе, Красноярское шоссе, Черноморское шоссе, Лесное шоссе, Аллея Дружбы, начало работ)</t>
  </si>
  <si>
    <t>№00-1-1-3-3480-17 от 20.12.2017;  №00-1-0464-18 от 21.03.2018</t>
  </si>
  <si>
    <t>993 000,00</t>
  </si>
  <si>
    <t>Ремонт ул. Демышева в г.Евпатории</t>
  </si>
  <si>
    <t>№91-1-6-0023-18 от 28.02.2018</t>
  </si>
  <si>
    <t>Ремонт ул. Л.Толстого  в г.Евпатории</t>
  </si>
  <si>
    <t>Ремонт ул. Серова  в г.Евпатории</t>
  </si>
  <si>
    <t>Ремонт ул. Караимская  в г.Евпатории</t>
  </si>
  <si>
    <t>Ремонт ул.Хлебная  в г.Евпатории</t>
  </si>
  <si>
    <t>№91-1-6-0024-18 от 28.02.2018</t>
  </si>
  <si>
    <t>«Ремонт автомобильных дорог общего пользования местного значения: ул. Заречная с. Первомайское Кировского района Республики Крым»</t>
  </si>
  <si>
    <t>Постановлением администрации Кировского района Республики Крым от 24.01.2019г. № 12</t>
  </si>
  <si>
    <t>с даты заключения контракта</t>
  </si>
  <si>
    <t>«Ремонт автомобильных дорог общего пользования местного значения: ул. Мичурина с. Первомайское Кировского района Республики Крым»</t>
  </si>
  <si>
    <t>Постановлением администрации Кировского района Республики Крым от 24.01.2019г. № 11</t>
  </si>
  <si>
    <t>«Ремонт автомобильных дорог общего пользования местного значения:  ул. Советская (часть участка №1 от искусственной неровности до начала 2-го участка, участок №2) в  с. Первомайское Кировского района Республики Крым»</t>
  </si>
  <si>
    <t>Постановлением администрации Кировского района Республики Крым от 24.01.2019г. № 13</t>
  </si>
  <si>
    <t>«Ремонт автомобильных дорог общего пользования местного значения: ул. Ленина с. Журавки Кировского района Республики Крым»</t>
  </si>
  <si>
    <t>Постановлением администрации Журавского сельского поселения от 22.01.2019г. № 8</t>
  </si>
  <si>
    <t>«Ремонт автомобильных дорог общего пользования местного значения: «внутридворовой проезд вдоль жилого дома по ул. Спортивная с. Яркое Поле Кировского района Республики Крым»</t>
  </si>
  <si>
    <t>Постановлением администрации Яркополенского сельского поселения от 21.01.2019г. № 15-П</t>
  </si>
  <si>
    <t>«Ремонт автомобильных дорог общего пользования местного значения: внутридворовой проезд вдоль жилого дома по ул. Ленина с. Яркое Поле Кировского района Республики Крым»</t>
  </si>
  <si>
    <t>«Ремонт автомобильных дорог общего пользования местного значения: проезд от ул.Спортивная до ул.Учительская с. Яркое Поле Кировского района Республики Крым»</t>
  </si>
  <si>
    <t>Ремонт автомобильных дорог общего пользования местного значения</t>
  </si>
  <si>
    <t xml:space="preserve">не требуется </t>
  </si>
  <si>
    <t>26.04.209</t>
  </si>
  <si>
    <t>Ремонт ул.Зеленая, с.Краснодарка Александровского сельского поселения Красногвардейского района Республики Крым</t>
  </si>
  <si>
    <t>Ремонт ул.Южная, с.Амурское Амурского сельского поселения Красногвардейского района Республики Крым</t>
  </si>
  <si>
    <t>Ремонт ул.Довженко с.Владимирово Восходненского сельского поселения Красногвардейского района Республики Крым</t>
  </si>
  <si>
    <t>Ремонт ул.Юбилейная, с.Зерновое Зерновского сельского поселения Красногвардейского района Республики Крым</t>
  </si>
  <si>
    <t>Ремонт ул.Калинина, с.Калинино Калининского сельского поселения Красногвардейского района Республики Крым</t>
  </si>
  <si>
    <t>Ремонт ул.Трудовая, ул.Таврическая, с.Клепинино Клепининского сельского поселения Красногвардейского района Республики Крым</t>
  </si>
  <si>
    <t>Ремонт проезд Ленина, с.Колодезное Колодезянского сельского поселения Красногвардейского района Республики Крым</t>
  </si>
  <si>
    <t>Ремонт ул.Гагарина, с.Котельниково Котельниковского сельского поселения Красногвардейского района Республики Крым</t>
  </si>
  <si>
    <t>Ремонт ул.Транспортная, п.Видное, ул.Б.Хмельницкого, ул.Киевская, ул.Крупской, ул.Островского, пгт.Красногвардейское Красногвардейского сельского поселения Красногвардейского района Республики Крым</t>
  </si>
  <si>
    <t>Ремонт ул.Школьная, с.Трактовое, ул.Школьная, с.Краснознаменка Краснознаменского сельского поселения Красногвардейского района Республики Крым</t>
  </si>
  <si>
    <t>Ремонт ул.Строительная, с.Ленинское Ленинского сельского поселения Красногвардейского района Республики Крым</t>
  </si>
  <si>
    <t>Ремонт ул.Молодежная, с.Марьяновка Марьяновского сельского поселения Красногвардейского района Республики Крым</t>
  </si>
  <si>
    <t>Ремонт ул.Комсомольская, с.Найденовка Найденовского сельского поселения Красногвардейского района Республики Крым</t>
  </si>
  <si>
    <t>Ремонт пер.Мироновский, с.Новопокровка Новопокровского сельского поселения Красногвардейского района Республики Крым</t>
  </si>
  <si>
    <t>Ремонт ул.Чапаева, ул.Ф.Соловья, ул.Кржижановского, пгт.Октябрьское Октябрьского сельского поселения Красногвардейского района Республики Крым</t>
  </si>
  <si>
    <t>Ремонт ул.Ленина, с.Кремневка, ул.Грушевая, проезд Центральный до ул.Вишневая, с.Новоэстония, ул.Садовая, с.Петровка Петровского сельского поселения Красногвардейского района Республики Крым</t>
  </si>
  <si>
    <t>0,909    0,652</t>
  </si>
  <si>
    <t>Гравийный 5004 Асфальт 3586</t>
  </si>
  <si>
    <t>Ремонт ул.Красноармейская, переулок Кооперативный, с.Комаровка Полтавского сельского поселения Красногвардейского района Республики Крым</t>
  </si>
  <si>
    <t>Ремонт ул.Крупской, ул.Ленина, с.Пятихатка Пятихатского сельского поселения Красногвардейского района Республики Крым</t>
  </si>
  <si>
    <t>Ремонт ул.Салгирная, с.Новоникольское Ровновского сельского поселения Красногвардейского района Республики Крым</t>
  </si>
  <si>
    <t>Ремонт ул.Широкая, ул.Гагарина, с.Удачное, ул.Юбилейная, с.Красный Партизан Янтрарненского  сельского поселения Красногвардейского района Республики Крым</t>
  </si>
  <si>
    <t>Ремонт автомобильных дорог общего пользования местного значения г.Красноперекопск Республики Крым (дорога по улице Захарова)</t>
  </si>
  <si>
    <t>нет</t>
  </si>
  <si>
    <t>Ремонт автомобильных дорог общего пользования местного значения с.Воинка улица Сивашская Красноперекопского района Республики Крым</t>
  </si>
  <si>
    <t>Заключение Государственного автономного учреждения Республики Крым "Государственная строительная экспертиза"  от 06.02.2019г. №91-1-1893-18</t>
  </si>
  <si>
    <t>до 28.03.2019</t>
  </si>
  <si>
    <t>не ранее 09.04.2019</t>
  </si>
  <si>
    <t>с момента подписания контракта</t>
  </si>
  <si>
    <t>в течении 30 дней</t>
  </si>
  <si>
    <t>Ремонт автомобильных дорог общего пользования местного значения с.Орловское улица Набережная Красноперекопского района Республики Крым</t>
  </si>
  <si>
    <t>Заключение Государственного автономного учреждения Республики Крым "Государственная строительная экспертиза"  от 06.02.2019г. №91-1-1949-18</t>
  </si>
  <si>
    <t>Ремонт автомобильных дорог общего пользования местного значения с.Ишунь улица Лермонтова Красноперекопского района Республики Крым</t>
  </si>
  <si>
    <t>Заключение Государственного автономного учреждения Республики Крым "Государственная строительная экспертиза"  от 06.02.2019г. №91-1-1958-18</t>
  </si>
  <si>
    <t>] 309 322,00</t>
  </si>
  <si>
    <t>до 21.03.2019</t>
  </si>
  <si>
    <t>не ранее 02.04.2019</t>
  </si>
  <si>
    <t>Ремонт автомобильных дорог общего пользования местного значения с.Вишневка улица Гагарина Красноперекопского района Республики Крым</t>
  </si>
  <si>
    <t>Заключение Государственного автономного учреждения Республики Крым "Государственная строительная экспертиза"  от 06.02.2019г. №91-1-1897-18</t>
  </si>
  <si>
    <t>Ремонт автомобильных дорог общего пользования местного значения с. Ильинка улица 8 Марта Красноперекопского района Республики Крым</t>
  </si>
  <si>
    <t>Заключение Государственного автономного учреждения Республики Крым "Государственная строительная экспертиза"  06.02.2019г. №91-1-1950-18</t>
  </si>
  <si>
    <t>1.</t>
  </si>
  <si>
    <t>Выполнение работ по ремонту автомобильных дорог местного значения муниципального образования Чистопольское сельское поселение Ленинского района Республики Крым - с.Чистополье, ул.Севастопольская, ул.Почивалина, ул.Садовая, ул.Рабочая, с.Либкнехтовка, ул.50 лет Октября</t>
  </si>
  <si>
    <t>9 160,65</t>
  </si>
  <si>
    <t>26.02.2019 г.</t>
  </si>
  <si>
    <t>27.03.2019 г.</t>
  </si>
  <si>
    <t>15.04.2019 г.</t>
  </si>
  <si>
    <t>26.04.2019 г.</t>
  </si>
  <si>
    <t>30.09.2019 г.</t>
  </si>
  <si>
    <t>2.</t>
  </si>
  <si>
    <t>Выполнение работ по ремонту автомобильных дорог местного значения муниципального образования Семисотское сельское поселение Ленинского района Республики Крым в с.Каменское, ул.Набережная, с.Семисотка, ул.Южная, переулок Почтовый</t>
  </si>
  <si>
    <t>9 589,00</t>
  </si>
  <si>
    <t>3.</t>
  </si>
  <si>
    <t>Ремонт автомобильной дороги по ул.В.Васильева в с.Луговое Ленинского района Республики Крым</t>
  </si>
  <si>
    <t>6 494,67</t>
  </si>
  <si>
    <t>4.</t>
  </si>
  <si>
    <t>Выполнение работ по ремонту автомобильных дорог местного значения муниципального образования Багеровское сельское поселение Ленинского района Республики Крым пгт.Багерово, по улицам Космонавтов, Зелёная, Саранчева, Лисконоженко, Прямая</t>
  </si>
  <si>
    <t>5.</t>
  </si>
  <si>
    <t>Ремонт автомобильной дороги по ул.Караханяна в с.Глазовка Ленинского района Республики Крым</t>
  </si>
  <si>
    <t>1 825,77</t>
  </si>
  <si>
    <t>28.03.2019 г.</t>
  </si>
  <si>
    <t>08.04.2019 г.</t>
  </si>
  <si>
    <t>19.04.2019 г.</t>
  </si>
  <si>
    <t>Нижнегорский район</t>
  </si>
  <si>
    <t>«Ремонт автомобильных дорог местного значения по ул. Комарова, с. Кирсановка Нижнегорского района Республики Крым»</t>
  </si>
  <si>
    <t>3 464,74
в ценах на 4 квартал 2018 года</t>
  </si>
  <si>
    <t>февраль 2019</t>
  </si>
  <si>
    <t>30.04.2019</t>
  </si>
  <si>
    <t>21.05.2019</t>
  </si>
  <si>
    <t>31.05.2019</t>
  </si>
  <si>
    <t>15.08.2019</t>
  </si>
  <si>
    <t>«Ремонт автомобильных дорог местного значения по ул. Ровенской, с. Митрофановка Нижнегорского района Республики Крым»</t>
  </si>
  <si>
    <t>5 206,9
в ценах на 4 квартал 2018 года</t>
  </si>
  <si>
    <t>«Ремонт автомобильных дорог местного значения по ул. Садовой (от 0+000 до ул. Юбилейная), с. Охотское Нижнегорского района Республики Крым»</t>
  </si>
  <si>
    <t>3 698,01 
в ценах на 4 квартал 2018 года</t>
  </si>
  <si>
    <t>30.05.2019</t>
  </si>
  <si>
    <t>17.06.2019</t>
  </si>
  <si>
    <t>28.06.2019</t>
  </si>
  <si>
    <t>«Ремонт автомобильных дорог местного значения по ул. Садовой (от ул. Юбилейная  до ул. Школьная), с. Охотское Нижнегорского района Республики Крым»</t>
  </si>
  <si>
    <t>1 695,12
в ценах на 4 квартал 2018 года</t>
  </si>
  <si>
    <t>13.05.2019</t>
  </si>
  <si>
    <t>24.05.2019</t>
  </si>
  <si>
    <t>25.05.2019</t>
  </si>
  <si>
    <t>«Ремонт автомобильных дорог местного значения по ул. Школьной (от ул. Садовая  до ул. Ленина), с. Охотское Нижнегорского района Республики Крым»</t>
  </si>
  <si>
    <t>1 986,8
в ценах на 4 квартал 2018 года</t>
  </si>
  <si>
    <t xml:space="preserve">Ремонт автомобильной дороги общего пользования местного значения: ул. Космонавтов, с. Чернышево, Раздольненского района, Республики Крым    </t>
  </si>
  <si>
    <t xml:space="preserve">Ремонт автомобильной дороги общего пользования местного значения: ул. Ленина, п. Новоселовское, Раздольненского района, Республики Крым  </t>
  </si>
  <si>
    <t xml:space="preserve">Ремонт автомобильной дороги общего пользования местного значения: ул. Школьная, с. Красноармейское, Раздольненского района, Республики Крым  </t>
  </si>
  <si>
    <t xml:space="preserve">Ремонт автомобильной дороги общего пользования местного значения: ул. Садовая, с. Ковыльное, Раздольненского района, Республики Крым  </t>
  </si>
  <si>
    <t xml:space="preserve">Ремонт автомобильной дороги общего пользования местного значения: ул. Школьная, с. Сенокосное, Раздольненского района, Республики Крым  </t>
  </si>
  <si>
    <t xml:space="preserve">Ремонт автомобильной дороги общего пользования местного значения: ул. Новая, с. Кукушкино, Раздольненского района, Республики Крым  </t>
  </si>
  <si>
    <t xml:space="preserve">Ремонт автомобильной дороги общего пользования местного значения: пер. Кирова, с. Березовка, Раздольненского района, Республики Крым  </t>
  </si>
  <si>
    <t xml:space="preserve">Ремонт автомобильной дороги общего пользования местного значения: ул. Б. Фрика, с. Ботаническое, Раздольненского района, Республики Крым  </t>
  </si>
  <si>
    <t xml:space="preserve">Ремонт автомобильной дороги общего пользования местного значения: ул. Гагарина, с. Соколы, Раздольненского района, Республики Крым  </t>
  </si>
  <si>
    <t>Ремонт автомобильной дороги общего пользования местного значения: ул. 60 лет  СССР в с. Аврора, (участок от дома № 10 до дома № 28)</t>
  </si>
  <si>
    <t xml:space="preserve">Ремонт автомобильной дороги общего пользования местного значения: ул. Канакова, с. Ручьи, Раздольненского района, Республики Крым  </t>
  </si>
  <si>
    <t xml:space="preserve">Ремонт автомобильной дороги общего пользования местного значения: ул. Зеленая, с. Славное, Раздольненского района, Республики Крым  </t>
  </si>
  <si>
    <t xml:space="preserve">Ремонт автомобильной дороги общего пользования местного значения: ул. Ленина, с. Славное, Раздольненского района, Республики Крым  </t>
  </si>
  <si>
    <t>Ремонт автомобильной дороги общего пользования местного значения Сакский район, с. Михайловка, ул. Верхне-Продольная</t>
  </si>
  <si>
    <t>№91-1-6-2368 от 13.02.2017</t>
  </si>
  <si>
    <t xml:space="preserve">Ремонт автомобильной дороги Сакский район, с. Прибрежное, ул. Парковая </t>
  </si>
  <si>
    <t>№91-1-6-1016-17 от 11.04.2017</t>
  </si>
  <si>
    <t xml:space="preserve">Ремонт автомобильной дороги общего пользования местного значения Сакский район, пгт. Новофедоровка, ул. Севастопольская </t>
  </si>
  <si>
    <t>№91-1-6-1011-17 от 26.10.2017</t>
  </si>
  <si>
    <t xml:space="preserve">Ремонт автомобильной дороги общего пользования местного значения Сакский район, с. Геройское, ул. Ершова 
</t>
  </si>
  <si>
    <t>Решение от 28.12.2018 № 45</t>
  </si>
  <si>
    <t>Ремонт автомобильной дороги общего пользования местного значения Сакский район, с. Фрунзе, ул. Школьная</t>
  </si>
  <si>
    <t xml:space="preserve">№91-1-6-1175-16 </t>
  </si>
  <si>
    <t>Ремонт автомобильных дорог местного значения Заветненского сельского поселения Советского района Республики Крым. (Восстановление изношенных дорожных покрытий, пешеходных переходов, ремонт тротуаров) с.Заветное, ул. 40 лет Победы</t>
  </si>
  <si>
    <t>Государственное автономное учреждение Республики Крым "Государственная строительная экспертиза" № 91-1-6-1980-16 от 07.12.2016 года</t>
  </si>
  <si>
    <t>Ремонт автомобильных дорог общего пользования местного значения  по адресу: Республика Крым, Советский район, с. Лоховка, ул. Центральная</t>
  </si>
  <si>
    <t>Государственное автономное учреждение Республики Крым "Государственная строительная экспертиза" № 91-1-0305-18 от 10.05.2018 года</t>
  </si>
  <si>
    <t>Ремонт дорожного покрытия  ул.Матросова (участок от дома №40 до дома №86) в  пгт. Советский Советского района  Республики  Крым</t>
  </si>
  <si>
    <t xml:space="preserve">Государственное автономное учреждение Республики Крым "Государственная строительная экспертиза" № 91-1-6-2339-16 от 16.01.2017 года </t>
  </si>
  <si>
    <t>Ремонт автомобильных дорог по адресу:  Республика Крым, Советский район, с. Пруды, ул. Школьная</t>
  </si>
  <si>
    <t xml:space="preserve">Государственное автономное учреждение Республики Крым "Государственная строительная экспертиза" № 91-1-6-1745-16 от 01.02.2017 года </t>
  </si>
  <si>
    <t>Ремонт автомобильных дорог общего пользования местного значения по ул. Центральная с.Пушкино Советского района Республики Крым (участок 2)</t>
  </si>
  <si>
    <t xml:space="preserve">Государственное автономное учреждение Республики Крым "Государственная строительная экспертиза" № 91-1-0637-18 от 18.07.2018 года </t>
  </si>
  <si>
    <t>Ремонт автомобильной дороги общего пользования местного значения по ул. Мира в с. Присивашное Советского района Республики Крым (маршрут движения школьного автобуса)</t>
  </si>
  <si>
    <t xml:space="preserve">Государственное автономное учреждение Республики Крым "Государственная строительная экспертиза" № 91-1-0328-18 от 06.06.2018 года </t>
  </si>
  <si>
    <t>Ремонт автомобильных дорог общего пользования местного значения: ул. Свободы г. Старый Крым Кировского района Республики Крым</t>
  </si>
  <si>
    <t>Капитальный ремонт</t>
  </si>
  <si>
    <t>Государственное автономное учреждение "Государственная строительная экспертиза" от 05.04.19г. № 91-1-0136-18</t>
  </si>
  <si>
    <t>5 770 м2</t>
  </si>
  <si>
    <t>12.04.19г.</t>
  </si>
  <si>
    <t>22.04.19г.</t>
  </si>
  <si>
    <t>15.05.19г.</t>
  </si>
  <si>
    <t>31.05.19г.</t>
  </si>
  <si>
    <t>06.06.19г.</t>
  </si>
  <si>
    <t>05.08.19г.</t>
  </si>
  <si>
    <t>Ремонт улицы Павленко в пгтЧерноморское  Черноморского района Республики Крым</t>
  </si>
  <si>
    <t>№91-1-6-1717-16 от 15.11.2016</t>
  </si>
  <si>
    <t>после оформления права собственности</t>
  </si>
  <si>
    <t xml:space="preserve">Ремонт ул. Молодежная в с.Красноярское Черноморского района Республики Крым в размере </t>
  </si>
  <si>
    <t>№91-1-6-1083-16 от 20.09.2016</t>
  </si>
  <si>
    <t>в течении 3-х дней после передачи документации Подрядчику</t>
  </si>
  <si>
    <t xml:space="preserve">Ремонт улицы Прибрежная в с.Медведево Черноморского района Республики Крым в размере </t>
  </si>
  <si>
    <t>№91-1-6-1382-16 от 07.11.2016</t>
  </si>
  <si>
    <t xml:space="preserve">Ремонт улицы Терешковой в с. Кировское Черноморского района Республики Крым в размере </t>
  </si>
  <si>
    <t>№91-1-6-1576-16 от 01.11.2016</t>
  </si>
  <si>
    <t xml:space="preserve">Ремонт улицы  Фрунзе в с. Зоряное Черноморского района Республики Крым в размере </t>
  </si>
  <si>
    <t>№91-1-6-1139-16 от 20.09.2016</t>
  </si>
  <si>
    <t>Ремонт улицы Ленина в с. Северное Черноморского района Республики Крым</t>
  </si>
  <si>
    <t>№91-1-6-1137-16 от 20.09.2016</t>
  </si>
  <si>
    <t>2 275, 25</t>
  </si>
  <si>
    <t>после определения источника финансирования на всю сумму сметной стоимости</t>
  </si>
  <si>
    <t>Ремонт улично-дорожной сети Верхореченского сельского поселения Бахчисарайского района Республики Крым, с. Верхоречье: ул. Садовая</t>
  </si>
  <si>
    <t>Ремонт улично-дорожной сети Вилинского сельского поселения Бахчисарайского района Республики Крым, с.Вилино, ул.Чапаева</t>
  </si>
  <si>
    <t>Ремонт улично-дорожной сети Вилинского сельского поселения Бахчисарайского района Республики Крым, с. Вилино, ул. Ворошилова</t>
  </si>
  <si>
    <t>Ремонт улично-дорожной сети Красномакского сельского поселения с. Красный мак: ул. Лесная</t>
  </si>
  <si>
    <t xml:space="preserve">   </t>
  </si>
  <si>
    <t xml:space="preserve"> 1.Алушта</t>
  </si>
  <si>
    <t>2.Армянск</t>
  </si>
  <si>
    <t>3.Белогорск</t>
  </si>
  <si>
    <t>4.Джанкойский район</t>
  </si>
  <si>
    <t>5.Евпатория</t>
  </si>
  <si>
    <t>6.Кировский район</t>
  </si>
  <si>
    <t>7.Красногвардейский район</t>
  </si>
  <si>
    <t xml:space="preserve">   8.Красноперекопский район</t>
  </si>
  <si>
    <t xml:space="preserve">  9.Ленинский район</t>
  </si>
  <si>
    <t xml:space="preserve">  10.Раздольненский район</t>
  </si>
  <si>
    <t>11.Сакский район</t>
  </si>
  <si>
    <t>12.Советский район</t>
  </si>
  <si>
    <t>13.Старый Крым</t>
  </si>
  <si>
    <t xml:space="preserve">15. Ялта </t>
  </si>
  <si>
    <t>«Капитальный ремонт автомобильных дорог с тротуарами по ул. Блюхера, ул. Кирова, ул. Свердлова муниципального образования городской округ Ялта Республики Крым»</t>
  </si>
  <si>
    <t>Капитальный</t>
  </si>
  <si>
    <t>Государственное автономное учреждение Республики Крым "Государственная строительная экспертиза"     от 01.12.2019</t>
  </si>
  <si>
    <t>Ремонт участка дороги по адресу: г. Ялта, ул.Киевская муниципального образования городской округ Ялта Республики Крым</t>
  </si>
  <si>
    <t>Не проводилась</t>
  </si>
  <si>
    <t>инф. У подрядчика</t>
  </si>
  <si>
    <t>Ремонт участка дороги по адресу: г. Ялта, ул.Московская муниципального образования городской округ Ялта Республики Крым</t>
  </si>
  <si>
    <t>Ремонт участка дороги по адресу: г. Ялта, ул.Суворовская муниципального образования городской округ Ялта Республики Крым</t>
  </si>
  <si>
    <t>Ремонт участка дороги по адресу: г. Ялта, ул.Жадановского муниципального образования городской округ Ялта Республики Крым</t>
  </si>
  <si>
    <t>Ремонт участка дороги по адресу: г. Ялта, ул.Найденова муниципального образования городской округ Ялта Республики Крым</t>
  </si>
  <si>
    <t>Ремонт участка дороги по адресу: г. Ялта, ул.Огородняя муниципального образования городской округ Ялта Республики Крым</t>
  </si>
  <si>
    <t>Ремонт участка дороги по адресу: г. Ялта, ул.Вергасова муниципального образования городской округ Ялта Республики Крым</t>
  </si>
  <si>
    <t>Ремонт участка дороги по адресу: г. Ялта, ул.Лукомского муниципального образования городской округ Ялта Республики Крым</t>
  </si>
  <si>
    <t>Ремонт участка дороги по адресу: г. Алупка, ул.Асаулюка муниципального образования городской округ Ялта Республики Крым</t>
  </si>
  <si>
    <t>Ремонт участка дороги по адресу: г. Алупка, ул.Севастопольское шоссе р-н д№62 муниципального образования городской округ Ялта Республики Крым</t>
  </si>
  <si>
    <t>Ремонт участка дороги по адресу: г. Ялта, ул.Садовая подъезд к музыкальной школе муниципального образования городской округ Ялта Республики Крым</t>
  </si>
  <si>
    <t>16. Судак</t>
  </si>
  <si>
    <t>Ремонт автомобильной дороги общего пользования местного значения: ул.Крымская, с.Стахановка Первомайского района Республики Крым</t>
  </si>
  <si>
    <t>Ремонт автомобильных дорог общего пользования местного значения ул. Мичурина с. Крестьяновка Первомайского района Республики Крым</t>
  </si>
  <si>
    <t>Ремонт асфальтобетонного покрытия автомобильной дороги  по  ул. Горького с.Алексеевка, Первомайского района Республики Крым</t>
  </si>
  <si>
    <t>Ремонт ул. Виноградная с. Степное Первомайского района Республики Крым</t>
  </si>
  <si>
    <t>Ремонт дорог местного значения с щебеночным покрытием ул.Комарова с.Каштановка Первомайского района Республики Крым</t>
  </si>
  <si>
    <t>Ремонт ул.Фрунзе с. Калинино Первомайского района Республики Крым</t>
  </si>
  <si>
    <t>Ремонт ул. Северная с. Абрикосово Первомайского района Республики Крым</t>
  </si>
  <si>
    <t>Ремонт автомобильной дороги с. Войково с   ул. Садовой до автомобильной дороги «Войково – Кормовое», Первомайского района Республики Крым</t>
  </si>
  <si>
    <t xml:space="preserve">после подписания допсоглашения </t>
  </si>
  <si>
    <t>Ремонт автомобильных дорог общего пользования местного значения, расположенных по адресу: Республики Крым, Первомайский район, с. Гвардейское, ул. Виноградная</t>
  </si>
  <si>
    <t>Ремонт дороги по ул. Степная, протяженностью 250 м (от домовл. №7 до домовл. №16) в с. Гришино Первомайского района Республики Крым</t>
  </si>
  <si>
    <t>Ремонт автомобильной дороги расположенной по адресу: Республика Крым, Первомайский район, с. Кормовое, переулок Спортивный</t>
  </si>
  <si>
    <t>Ремонт ул. Юбилейной участок №1, участок №2, проезд к ул. Советской в с. Правда Первомайского района Республики Крым (от д. №47 до д. 15 на участке №2) (от ПК 0+00 до ПК 3+85.5)</t>
  </si>
  <si>
    <t>Ремонт автомобильных дорог общего пользования местного значения: ул. Петухова пгт. Первомайское Первомайского района Республики Крым</t>
  </si>
  <si>
    <t>Ремонт автомобильных дорог общего пользования местного значения: ул. Школьная пгт. Первомайское Первомайского района Республики Крым</t>
  </si>
  <si>
    <t>Ремонт автомобильной дороги ул. Победы с. Сары-Баш Первомайского района</t>
  </si>
  <si>
    <t>Ремонт ул. Первомайской с. Островское    Первомайского района Республики Крым</t>
  </si>
  <si>
    <t xml:space="preserve"> 17. Первомайский район</t>
  </si>
  <si>
    <t>Администрация Симферопольского района</t>
  </si>
  <si>
    <t>Ремонт пер. Солнечный с. Трудовое Симферопольский район Республика Крым</t>
  </si>
  <si>
    <t>Гвардейское сельское поселение</t>
  </si>
  <si>
    <t>Ремонт с. Софиевка ул. Береговая ул. Раздольная ул. Ломоносова ул. Парковая, с. Маленькое ул. Крайняя проезд Школьная – Сад ул. Пархоменко Симферопольского района Республика Крым</t>
  </si>
  <si>
    <t>Ремонт пгт. Гвардейское ул. Новосадовая ул. Советская ул. Вишнёвая ул. Виноградная ул. Достлук ул. Юбилейная ул. Севастопольская проезд Кирова – Курганная, с. Красная-Зорька ул. Комарова Симферопольский район Республика Крым</t>
  </si>
  <si>
    <t>Добровское сельское поселение</t>
  </si>
  <si>
    <t>Ремонт автомобильной дороги местного значения  ул. Гаспринского, с. Андрусово</t>
  </si>
  <si>
    <t>Ремонт автомобильной дороги местного значения  ул. Веселая, с.Доброе</t>
  </si>
  <si>
    <t>Ремонт автомобильной дороги местного значения ул. Парниковая, ул. Гаражная  с. Заречное</t>
  </si>
  <si>
    <t>Ремонт автомобильной дороги местного значения ул. Полигонная, с. Заречное</t>
  </si>
  <si>
    <t>Ремонт автомобильной дороги местного значения ул. Садовая, с. Заречное</t>
  </si>
  <si>
    <t>Ремонт автомобильной дороги местного значения ул. Равнинная, с. Краснолесье</t>
  </si>
  <si>
    <t>Ремонт автомобильной дороги местного значения ул. Тенистая, с. Красноселье</t>
  </si>
  <si>
    <t>Ремонт автомобильной дороги местного значения ул. Высотная, с. Перевальное</t>
  </si>
  <si>
    <t>Ремонт автомобильной дороги местного значения   ул.Фруктовая, с. Перевальное</t>
  </si>
  <si>
    <t>Ремонт автомобильной дороги местного значения  ул. Партизанская, с. Перевальное</t>
  </si>
  <si>
    <t>Ремонт автомобильной дороги местного значения ул.Козайдын, с. Пионерское</t>
  </si>
  <si>
    <t>Ремонт автомобильной дороги местного значения ул. Крымская, с. Пионерское</t>
  </si>
  <si>
    <t>Ремонт автомобильных дорог  ул. Степная, ул. Первомайская с. Пионерское</t>
  </si>
  <si>
    <t>Ремонт автомобильной дороги местного значения ул. Сумская, с. Пионерское</t>
  </si>
  <si>
    <t>Ремонт автомобильной дороги местного значения ул. Ангарская, с. Чайковское</t>
  </si>
  <si>
    <t>Ремонт автомобильной дороги местного значения ул. Октябрьская, с. Перевальное</t>
  </si>
  <si>
    <t>Ремонт автомобильной дороги местного значения пер. Вишневый, с. Доброе</t>
  </si>
  <si>
    <t>Ремонт автомобильной дороги местного значения ул. Фруктовая, ул.Урожайная с. Краснолесье</t>
  </si>
  <si>
    <t>Ремонт автомобильной дороги местного значения ул. Совхозная, с. Доброе</t>
  </si>
  <si>
    <t>Ремонт автомобильной дороги местного значения ул. Солнечная, ул.Садовая с. Лозовое</t>
  </si>
  <si>
    <t>Ремонт автомобильной дороги местного значения ул. Л.Толстого, с. Лозовое</t>
  </si>
  <si>
    <t>Ремонт автомобильной дороги местного значения ул. Садовая, с. Пионерское</t>
  </si>
  <si>
    <t>Донское сельское поселение</t>
  </si>
  <si>
    <t>Ремонт автомобильных дорог общего пользования местного значения от с. Спокойное до с. Верхнекурганное Симферопольского района Республики Крым</t>
  </si>
  <si>
    <t>Государственное автономное учреждение РК "Гос.строительная экспертиза"</t>
  </si>
  <si>
    <t>Ремонт автомобильных дорог общего пользование местного значения ул. Подгорная с. Донское Симферопольского района Республики Крым</t>
  </si>
  <si>
    <t>Журавлевское сельское поселение</t>
  </si>
  <si>
    <t>Ремонт ул. Мира с.Журавлевка Симферопольского района Республики Крым</t>
  </si>
  <si>
    <t>Кольчугинское сельское поселение</t>
  </si>
  <si>
    <t>Ремонт улицы Черноморской с. Равнополье Симферопольского района Республики Крым</t>
  </si>
  <si>
    <t>Мазанское сельское поселение</t>
  </si>
  <si>
    <t>Ремонт улица Степная село Красновка Симферопольского района Республики Крым</t>
  </si>
  <si>
    <t>Ремонт улица Молодежная село Красновка Симферопольского района Республики Крым</t>
  </si>
  <si>
    <t>Ремонт улица 50 лет ВЛКСМ село Мазанка Симферопольского района Республики Крым</t>
  </si>
  <si>
    <t>Ремонт улица Мира село Мазанка Симферопольского района Республики Крым</t>
  </si>
  <si>
    <t>Молодежненское сельское поселение</t>
  </si>
  <si>
    <t>Ремонт ул. Центральная с. Солнечное Симферопольского района Республики Крым</t>
  </si>
  <si>
    <t>Апрель 2019</t>
  </si>
  <si>
    <t>Май 2019</t>
  </si>
  <si>
    <t>Ремонт ул. Комсомольская пгт. Молодежное Симферопольского района Республики Крым</t>
  </si>
  <si>
    <t>Ремонт ул. Мира пгт. Молодежное Симферопольского района Республики Крым</t>
  </si>
  <si>
    <t>Ремонт ул. Грушевая пгт. Молодежное Симферопольского района Республики Крым</t>
  </si>
  <si>
    <t>Ремонт ул. Абрикосовая пгт. Молодежное Симферопольского района Республики Крым</t>
  </si>
  <si>
    <t>Николаевское сельское поселение</t>
  </si>
  <si>
    <t>Текуший ремонт дороги по адресу:  пгт. Николаевка Симферопольского района Республики Крым, ул. Морская</t>
  </si>
  <si>
    <t xml:space="preserve">Текуший ремонт дороги по адресу:  пгт. Николаевка Симферопольского района Республики Крым, ул. 54 Батареи </t>
  </si>
  <si>
    <t xml:space="preserve">Текуший ремонт дороги по адресу:  пгт. Николаевка Симферопольского района Республики Крым, ул. Южная </t>
  </si>
  <si>
    <t xml:space="preserve">Текуший ремонт дороги по адресу:  пгт. Николаевка Симферопольского района Республики Крым, ул. Зеленая </t>
  </si>
  <si>
    <t>Новоандреевское сельское поселение</t>
  </si>
  <si>
    <t>Ремонт проезда от ул. Садовая до ул. Победы с. Новоандреевка Симферопольский район Республика Крым</t>
  </si>
  <si>
    <t>Новоселевское сельское поселение</t>
  </si>
  <si>
    <t>Ремонт ул. Комсомольская с.Новоселовка Симферопольского района Республики Крым</t>
  </si>
  <si>
    <t>Первомайское сельское поселение</t>
  </si>
  <si>
    <t>Ремонт ул.Мира с. Первомайское Симферопольского района Республики Крым</t>
  </si>
  <si>
    <t>Ремонт ул.Сумская с. Первомайское Симферопольского района Республики Крым</t>
  </si>
  <si>
    <t>Перовское сельское поселение</t>
  </si>
  <si>
    <t>Объект капитального строительства : "Ремонт 
ул. Верхне-Кизиловая с. Кизиловое Симферопольского района Республики Крым"</t>
  </si>
  <si>
    <t>Объект капитального строительства : "Ремонт _x000D_
дорог Перовоского сельского поселения ул. Первомайская, ул. Октябрьская в с. Константиновка"</t>
  </si>
  <si>
    <t>Объект капитального строительства: "Ремонт _x000D_
дорог Перовоского сельского поселения ул. Центральная, ул. Запорожская, ул. Животноводов  в с. Молочное"</t>
  </si>
  <si>
    <t>Пожарское сельское поселение</t>
  </si>
  <si>
    <t>Ремонт ул. Садовая с.Лекарственное Симферопольского района Республики Крым</t>
  </si>
  <si>
    <t>Ремонт ул. Предгорная с.Лекарственное Симферопольского района Республики Крым</t>
  </si>
  <si>
    <t>Ремонт ул. Озерная с.Водное Симферопольского района Республики Крым</t>
  </si>
  <si>
    <t>Родниковское сельское поселение</t>
  </si>
  <si>
    <t>Ремонт ул. Стадионная с. Родниково Симферопольский район Республика Крым</t>
  </si>
  <si>
    <t>Скворцовское сельское поселение</t>
  </si>
  <si>
    <t>Ремонт ул.Бессонова с. Скворцово Симферопольского района Республики Крым</t>
  </si>
  <si>
    <t>Ремонт ул.Гагарина с. Скворцово Симферопольского района Республики Крым</t>
  </si>
  <si>
    <t>Ремонт ул.60 лет ССР с. Скворцово Симферопольского района Республики Крым</t>
  </si>
  <si>
    <t>Ремонт ул.Татарская с. Скворцово Симферопольского района Республики Крым</t>
  </si>
  <si>
    <t>Ремонт ул.Восточная с. Скворцово Симферопольского района Республики Крым</t>
  </si>
  <si>
    <t>Трудовское сельское поселение</t>
  </si>
  <si>
    <t>Ремонт участков ул. Айвазовского, ул. Спендиярова, ул. Суренянца с. Айкаван Симферопольского района Республика Крым</t>
  </si>
  <si>
    <t>Государственное автономное учреждение РК "Гос.строительная экспертиза" на проверке</t>
  </si>
  <si>
    <t>после получения положительного заключения экспертизы</t>
  </si>
  <si>
    <t>до 01.08.2019</t>
  </si>
  <si>
    <t>Ремонт проезда между улицами ул. Общественная и ул. Парковая с.Трудовое Симферопольского района Республика Крым</t>
  </si>
  <si>
    <t>Ремонт  ул. Армут с. Строгоновка Симферопольского района Республика Крым</t>
  </si>
  <si>
    <t>Ремонт  ул. Азатлык с. Строгоновка Симферопольского района Республика Крым</t>
  </si>
  <si>
    <t>Укромновское сельское поселение</t>
  </si>
  <si>
    <t>Ремонт ул.Октябрьская с Укромное Симферопольского оайона Республики Крым</t>
  </si>
  <si>
    <t>Ремонт ул. Совзозная с.Совхозное Симферопольского района Республики Крым</t>
  </si>
  <si>
    <t>Урожайновское сельское поселение</t>
  </si>
  <si>
    <t>Ремонт ул. Варлыгина, с. Урожайное Симферопольского района Республики Крым</t>
  </si>
  <si>
    <t>Ремонт ул. 60 лет СССР, с. Урожайное Симферопольского района Республики Крым</t>
  </si>
  <si>
    <t>Ремонт ул. Луговая, с. Урожайное Симферопольского района Республики Крым</t>
  </si>
  <si>
    <t>Чистенское сельское поселение</t>
  </si>
  <si>
    <t>Объект капитального строительства: "Ремонт ул. Калинина с.Чистенькое Симферопольского района Республики Крым"</t>
  </si>
  <si>
    <t>ООО "Центр экспертиз"</t>
  </si>
  <si>
    <t>Широковское сельское поселение</t>
  </si>
  <si>
    <t>Ремонт ул. Октябрьская с.Широкое Симферопольского района Республики Крым</t>
  </si>
  <si>
    <t>Школьненское сельское поселение</t>
  </si>
  <si>
    <t>Ремонт ул.Мира, II, 2-й участок п.Школьное Симферопольский район Республика Крым</t>
  </si>
  <si>
    <t>Мирновское сельское поселение</t>
  </si>
  <si>
    <r>
      <t xml:space="preserve">Ремонт </t>
    </r>
    <r>
      <rPr>
        <sz val="12"/>
        <color theme="1"/>
        <rFont val="Times New Roman"/>
        <family val="1"/>
        <charset val="204"/>
      </rPr>
      <t>примыкания</t>
    </r>
    <r>
      <rPr>
        <sz val="12"/>
        <color rgb="FF000000"/>
        <rFont val="Times New Roman"/>
        <family val="1"/>
        <charset val="204"/>
      </rPr>
      <t xml:space="preserve"> ул. Белова к ул. Пионерская, в с. Мирное Симферопольского района Республики Крым</t>
    </r>
  </si>
  <si>
    <t>Ремонт ул. Белова (в районе дома № 26) в с. Мирное Симферопольского района Республики Крым</t>
  </si>
  <si>
    <t>Ремонт ул. Мира в с. Мирное Симферопольского района Республики Крым</t>
  </si>
  <si>
    <t>Ремонт дорожного покрытия моста через р. Салгир, в с. Белоглинка, Симферопольского района Республики Крым</t>
  </si>
  <si>
    <t>18. Нижнегорский район</t>
  </si>
  <si>
    <t>19. Симферопольский район</t>
  </si>
  <si>
    <t>20. Саки</t>
  </si>
  <si>
    <t>Ремонт автомобильных дорог общего пользования местного значения г. Саки Республики Крым</t>
  </si>
  <si>
    <t>4628 м.кв.</t>
  </si>
  <si>
    <t xml:space="preserve">Капитальный ремонт ул. Колхозная г. Саки Республики Крым </t>
  </si>
  <si>
    <t xml:space="preserve">Капитальный ремонт подьездной дороги от.ул. Курортная до Сакской ГГРЭС г.Саки Республики Крым </t>
  </si>
  <si>
    <t>Капитальный ремонт ул.Строителей г. Саки Республики Крым</t>
  </si>
  <si>
    <t>Ремонт ул. Морозова г. Саки Республики Крым</t>
  </si>
  <si>
    <t>Ремонт ул. Прохорова г. Саки Республики Крым</t>
  </si>
  <si>
    <t>Ремонт ул. Вокзальная г. Саки Республики Крым</t>
  </si>
  <si>
    <t>Ремонт пер. Ковалева г. Саки Республики Крым</t>
  </si>
  <si>
    <t>Капитальный ремонт наружного освещения с управлением автоматической системой освещения (АСУНО) по ул. Михайловское шоссе 3км. Г. Саки Республика Крым</t>
  </si>
  <si>
    <t>Реконструкция участка дороги от ул. Евпаторийское шоссе до канализационных очистных сооружений г. Саки Республики Крым</t>
  </si>
  <si>
    <t>ГАУ РК "Госстройэкспертиза" 91-1-1848-18, от 21.02.19</t>
  </si>
  <si>
    <t>ГАУ РК "Госстройэкспертиза" 91-1-1868-18, от 21.02.19</t>
  </si>
  <si>
    <t>ГАУ РК "Госстройэкспертиза" 91-1-1866-18, от 21.02.19</t>
  </si>
  <si>
    <t>ГАУ РК "Госстройэкспертиза" 91-1-1866-19, от 21.02.19</t>
  </si>
  <si>
    <t>ГАУ РК "Госстройэкспертиза" 91-1-0702-18, от 07.09.18</t>
  </si>
  <si>
    <t>ГАУ РК "Госстройэкспертиза" 91-1-1513-18, от 18.01.19</t>
  </si>
  <si>
    <t>ГАУ РК "Госстройэкспертиза" 91-1-0702-18, от 05.09.18</t>
  </si>
  <si>
    <t>ГАУ РК "Госстройэкспертиза" 91-1-1503-18, от 18.01.19</t>
  </si>
  <si>
    <t>ГАУ РК "Госстройэкспертиза" 91-1-0480-18, от 30.07.19</t>
  </si>
  <si>
    <t>ГАУ РК "Госстройэкспертиза" 91-2048-18, от 26.12.18</t>
  </si>
  <si>
    <t>21. Керчь</t>
  </si>
  <si>
    <t>Капитальный ремонт дорожного полотна в муниципальном образовании городском округе Керчь по адресу: ул.Годуванцева</t>
  </si>
  <si>
    <t>Капитальный ремонт дорожного полотна в муниципальном образовании городском округе Керчь по адресу: дорога к медицинскому колледжу имени Петровой</t>
  </si>
  <si>
    <t>Ремонт дорожного полотна в муниципальном образовании городском округе Керчь по адресу: шоссе Героев Сталинграда (от ул. Ворошилова до ул. Верхняя)</t>
  </si>
  <si>
    <t>Ремонт дорожного полотна в муниципальном образовании городском округе Керчь по адресу: переулок Майский</t>
  </si>
  <si>
    <t>Капитальный ремонт улично-дорожной сети в муниципальном образовании городском округе Керчь по адресам: ул. Ващенко, ул. Тимирязева</t>
  </si>
  <si>
    <t>Капитальный ремонт дорожного полотна в муниципальном образовании городском округе Керчь по адресу: ул. Колхозная</t>
  </si>
  <si>
    <t>Ремонт дорожного полотна в муниципальном образовании городском округе Керчь по адресу: ул. Первых Космонавтов</t>
  </si>
  <si>
    <t>Ремонт дорожного полотна в муниципальном образовании городском округе Керчь по адресу: ул. Крупская</t>
  </si>
  <si>
    <t>Капитальный ремонт дорожного полотна в муниципальном образовании городском округе Керчь по адресу: ул.Горбульского</t>
  </si>
  <si>
    <t xml:space="preserve">Капитальный ремонт улично-дорожной сети в муниципальном образовании городском округе Керчь по адресам: ул. Ярошенко, ул. Еникальская, ул. Крестьянская, ул. Минина </t>
  </si>
  <si>
    <t>Ремонт улично-дорожной сети в муниципальном образовании городском округе Керчь по адресам: ул. Щорса (от ул. Фурманова до ул. Шевякова)</t>
  </si>
  <si>
    <t>капитальный ремонт</t>
  </si>
  <si>
    <t xml:space="preserve"> ремонт</t>
  </si>
  <si>
    <t>22. Феодосия</t>
  </si>
  <si>
    <t>Ремонт автомобильной дороги по пер. Тамбовский МО ГО Феодосия</t>
  </si>
  <si>
    <t>04.03-18.03</t>
  </si>
  <si>
    <t>30.04</t>
  </si>
  <si>
    <t>15.06</t>
  </si>
  <si>
    <t>Ремонт дорожного покрытия ул. Грина МО ГО Феодосия</t>
  </si>
  <si>
    <t>31.06</t>
  </si>
  <si>
    <t>Ремонт автомобильной дороги по ул. Леннинградская МО ГО Феодосия</t>
  </si>
  <si>
    <t>14.Черноморский район</t>
  </si>
  <si>
    <t>Автомобильная дорога от МКД №.43 до МКД № 60/1А г.Щёлкино Ленинского района Республики Крым</t>
  </si>
  <si>
    <t>ремонт дорог общего пользования местного значения</t>
  </si>
  <si>
    <t>Государственное автономное учреждение Республики Крым "Региональный центр ценообразования в строительстве и промышленности строительных материалов", положительное заключение № 91-1-6-0012-18 от 01 февраля 2018 года</t>
  </si>
  <si>
    <t>Автомобильная дорога по улице №4 г.Щёлкино Ленинского района Республики Крым</t>
  </si>
  <si>
    <t>находится на экспертизе (предварительные сроки получения положительного заключения - 05.05.2019 г.)</t>
  </si>
  <si>
    <t>23. Щелкино</t>
  </si>
  <si>
    <t xml:space="preserve"> </t>
  </si>
  <si>
    <t>24. Красноперекопск</t>
  </si>
  <si>
    <t>Ремонт дороги по ул.Московская в г.Джанкое</t>
  </si>
  <si>
    <t>Экспертиза</t>
  </si>
  <si>
    <t>13.03.209</t>
  </si>
  <si>
    <t>ямочный ремонт</t>
  </si>
  <si>
    <t>20.08.209</t>
  </si>
  <si>
    <t>Ремонт дороги по ул.Проезжая в г.Джанкой</t>
  </si>
  <si>
    <t>Ремонт дороги по ул. Богатикова в г.Джанкое</t>
  </si>
  <si>
    <t>Ремонт дороги по ул. Беляева в г.Джанкое</t>
  </si>
  <si>
    <t>Бюджет РК 95%+ 5% МБ</t>
  </si>
  <si>
    <t>Ремонт дороги по ул.Калинина в г.Джанкой</t>
  </si>
  <si>
    <t>ГАУ РК "Госстройэкспертиза от 15.01.2018 №91-1-1322-17</t>
  </si>
  <si>
    <t>Ремонт дороги по ул.Р.Люксембург в г.Джанкое</t>
  </si>
  <si>
    <t>-</t>
  </si>
  <si>
    <t xml:space="preserve"> 25. Джанкой</t>
  </si>
  <si>
    <t>26. Симферополь</t>
  </si>
  <si>
    <t>улица Студенческая</t>
  </si>
  <si>
    <t>Фабричный спуск</t>
  </si>
  <si>
    <t>улица Кима</t>
  </si>
  <si>
    <t>переулок Сторожевой</t>
  </si>
  <si>
    <t>тупик Евпаторийский</t>
  </si>
  <si>
    <t>бульвар Франко</t>
  </si>
  <si>
    <t xml:space="preserve">ул. Садовая </t>
  </si>
  <si>
    <t xml:space="preserve">ул. Трансформаторная </t>
  </si>
  <si>
    <t xml:space="preserve">ул. Куйбышева  </t>
  </si>
  <si>
    <t>ул. Лермонтова (дублирующий проезд)</t>
  </si>
  <si>
    <t>ул. Мира</t>
  </si>
  <si>
    <t>пер. Шаталова</t>
  </si>
  <si>
    <t xml:space="preserve">ул. Полярная </t>
  </si>
  <si>
    <t>ул. Ялтинское шоссе</t>
  </si>
  <si>
    <t>пгт. Грэсовский, ул. Яблочкова</t>
  </si>
  <si>
    <t>пгт. Грэсовский,  ул. Кржижановского</t>
  </si>
  <si>
    <t>ул. Граждаская</t>
  </si>
  <si>
    <t>ул. Г. Сталинграда (дублирующий проезд)</t>
  </si>
  <si>
    <t>ул. Луговая</t>
  </si>
  <si>
    <t>ул.Гагарина</t>
  </si>
  <si>
    <t>ул.Гагарина (дорожный фонд)</t>
  </si>
  <si>
    <t>ул. Киевская (дублирующий проезд)</t>
  </si>
  <si>
    <t>27. Бахчисарайский район</t>
  </si>
  <si>
    <t xml:space="preserve"> Ремонт улично- дорожной сети Тенистовского сельского поселения Бахчисарайского района Республики Крым, с.Тенистое, ул.Ленина</t>
  </si>
  <si>
    <t xml:space="preserve"> ГАУ РК "Госстройэкспертиза" №91-1-0932-18 от 29.10.2018 г.</t>
  </si>
  <si>
    <t>В случае дополнительного финансирования РК</t>
  </si>
  <si>
    <t>Ремонт улично-дорожной сети Вилинского сельского поселения Бахчисарайского района Республики Крым, с. Вилино,  пер. Школьный</t>
  </si>
  <si>
    <t xml:space="preserve"> ГАУ РК "Госстройэкспертиза" №91-1-0934-18 от 29.10.2018 г.</t>
  </si>
  <si>
    <t>Ремонт улично-дорожной сети Верхореченского сельского поселения Бахчисарайского района Республики Крым с. Предущельное ул. Гагарина, ул.Зеленая, ул. Танкистов</t>
  </si>
  <si>
    <t xml:space="preserve"> ГАУ РК "Госстройэкспертиза" №91-1-0933-18 от 31.10.2018 г.</t>
  </si>
  <si>
    <t>Ремонт улично –дорожной сети Красномакского сельского поселения с. Холмовка ул.Комсомольская</t>
  </si>
  <si>
    <t xml:space="preserve"> ГАУ РК "Госстройэкспертиза" №91-1-0931-18 от 30.10.2018 г.</t>
  </si>
  <si>
    <t>Ремонт улично дорожной сети Вилинского сельского поселения Бахчисарайского района Республики Крым, с. Вилино, ул.Луговая</t>
  </si>
  <si>
    <t xml:space="preserve"> ГАУ РК "Госстройэкспертиза" №91-1-0936-18 от 29.10.2018 г.</t>
  </si>
  <si>
    <t>Ремонт автомобильных дорог общего пользования местного значения: ул. Подгорная в с. Железнодорожное, Бахчисарайского района, Республика Крым</t>
  </si>
  <si>
    <t>На прохождении экспертизы, ориентировочная дата выхода1-ая декада апреля 2019 года</t>
  </si>
  <si>
    <t>В рамках экономии по результатам торгов (Планируется дополнительное соглашение)</t>
  </si>
  <si>
    <t xml:space="preserve">Ремонт автомобильных дорог общего пользования местного значения: ул. Ленина в с. Плодовое, Бахчисарайского района, Республика Крым
</t>
  </si>
  <si>
    <t xml:space="preserve">Ремонт автомобильных дорог общего пользования местного значения: 
ул. Краснофлотская в с. Айвовое, Бахчисарайского района, Республика Крым
</t>
  </si>
  <si>
    <t>м/м2</t>
  </si>
  <si>
    <t>28. Белогорский район</t>
  </si>
  <si>
    <t>599</t>
  </si>
  <si>
    <t>Ремонт автомобильных дорог общего пользования местного значения Белогорского района Республики Крым с. Головановка, ул. Чехова, ул. Садовая</t>
  </si>
  <si>
    <t>апрель 2019 год</t>
  </si>
  <si>
    <t>май 2019 год</t>
  </si>
  <si>
    <t>июнь 2019 год</t>
  </si>
  <si>
    <t>август 2019 год</t>
  </si>
  <si>
    <t>Ремонт автомобильных дорог общего пользования местного значения Белогорского района Республики Крым с. Ароматное, ул. Трубенко</t>
  </si>
  <si>
    <t>Ремонт автомобильных дорог общего пользования местного значения Белогорского района Республики Крым с. Балки, ул. Табачная</t>
  </si>
  <si>
    <t>Ремонт автомобильных дорог общего пользования местного значения Белогорского района Республики Крым с. Ароматное, ул. Интернациональная</t>
  </si>
  <si>
    <t>Ремонт автомобильных дорог общего пользования местного значения Белогорского района Республики Крым с. Зыбины, ул. Кирова</t>
  </si>
  <si>
    <t>1 499, 795</t>
  </si>
  <si>
    <t>Ремонт автомобильных дорог общего пользования местного значения Белогорского района Республики Крым с. Мельники, ул. Зеленая</t>
  </si>
  <si>
    <t>Ремонт автомобильных дорог общего пользования местного значения Белогорского района Республики Крым с. Мельники, ул. Центральная</t>
  </si>
  <si>
    <t>Ремонт  г.Красноперекопск (дорога по ул. Захарова)</t>
  </si>
  <si>
    <t>Перечень объектов капитального ремонта, реконструкции на 2019 года по муниципальным образованиям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</si>
</sst>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р_._-;\-* #,##0.00_р_._-;_-* &quot;-&quot;??_р_._-;_-@_-"/>
    <numFmt numFmtId="165" formatCode="#,##0.000"/>
    <numFmt numFmtId="166" formatCode="0.0"/>
    <numFmt numFmtId="167" formatCode="_-#,##0.00000_-;[Red]\-#,##0.00000_-;_-\ &quot;-&quot;??_-;_-@_-"/>
    <numFmt numFmtId="168" formatCode="0.000"/>
    <numFmt numFmtId="169" formatCode="#,##0.00\ _₽"/>
    <numFmt numFmtId="170" formatCode="dd/mm/yy;@"/>
    <numFmt numFmtId="171" formatCode="[$-419]mmmm\ yyyy;@"/>
    <numFmt numFmtId="172" formatCode="#,##0.0000"/>
    <numFmt numFmtId="173" formatCode="_-* #,##0.00_р_._-;\-* #,##0.00_р_._-;_-* \-??_р_._-;_-@_-"/>
    <numFmt numFmtId="174" formatCode="dd/mm/yy"/>
    <numFmt numFmtId="175" formatCode="_-* #,##0.000_р_._-;\-* #,##0.000_р_._-;_-* &quot;-&quot;??_р_._-;_-@_-"/>
  </numFmts>
  <fonts count="37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NewRomanPSMT"/>
    </font>
    <font>
      <i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2"/>
      <color indexed="8"/>
      <name val="Times New Roman CYR"/>
      <charset val="204"/>
    </font>
    <font>
      <b/>
      <u/>
      <sz val="12"/>
      <color indexed="8"/>
      <name val="Times New Roman CYR"/>
      <charset val="204"/>
    </font>
    <font>
      <b/>
      <sz val="12"/>
      <color indexed="8"/>
      <name val="Times New Roman CYR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 CYR"/>
      <charset val="204"/>
    </font>
    <font>
      <sz val="12"/>
      <color theme="1"/>
      <name val="Times New Roman CYR"/>
      <charset val="204"/>
    </font>
    <font>
      <sz val="11"/>
      <color theme="1"/>
      <name val="Times New Roman CYR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charset val="1"/>
    </font>
    <font>
      <b/>
      <sz val="16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 CYR"/>
    </font>
    <font>
      <sz val="12"/>
      <name val="Times New Roman CYR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3" fillId="0" borderId="0"/>
    <xf numFmtId="0" fontId="9" fillId="0" borderId="0"/>
    <xf numFmtId="0" fontId="1" fillId="0" borderId="0"/>
    <xf numFmtId="0" fontId="31" fillId="0" borderId="0"/>
    <xf numFmtId="173" fontId="31" fillId="0" borderId="0" applyBorder="0" applyProtection="0"/>
    <xf numFmtId="173" fontId="31" fillId="0" borderId="0" applyBorder="0" applyProtection="0"/>
  </cellStyleXfs>
  <cellXfs count="21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9" fontId="6" fillId="2" borderId="1" xfId="1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5" fontId="10" fillId="0" borderId="1" xfId="5" applyNumberFormat="1" applyFont="1" applyFill="1" applyBorder="1" applyAlignment="1">
      <alignment horizontal="center" vertical="center"/>
    </xf>
    <xf numFmtId="165" fontId="7" fillId="0" borderId="1" xfId="6" applyNumberFormat="1" applyFont="1" applyFill="1" applyBorder="1" applyAlignment="1">
      <alignment horizontal="center" vertical="center" wrapText="1"/>
    </xf>
    <xf numFmtId="14" fontId="7" fillId="0" borderId="1" xfId="5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 shrinkToFit="1"/>
    </xf>
    <xf numFmtId="4" fontId="15" fillId="4" borderId="1" xfId="2" applyNumberFormat="1" applyFont="1" applyFill="1" applyBorder="1" applyAlignment="1">
      <alignment horizontal="center" vertical="center" wrapText="1"/>
    </xf>
    <xf numFmtId="14" fontId="15" fillId="4" borderId="1" xfId="2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4" fillId="0" borderId="1" xfId="7" applyFont="1" applyFill="1" applyBorder="1" applyAlignment="1" applyProtection="1">
      <alignment horizontal="left" vertical="center" wrapText="1" shrinkToFit="1"/>
      <protection hidden="1"/>
    </xf>
    <xf numFmtId="0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71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2" fontId="14" fillId="0" borderId="1" xfId="2" applyNumberFormat="1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wrapText="1"/>
    </xf>
    <xf numFmtId="0" fontId="15" fillId="0" borderId="1" xfId="2" applyFont="1" applyBorder="1" applyAlignment="1">
      <alignment horizontal="center" vertical="top" wrapText="1"/>
    </xf>
    <xf numFmtId="0" fontId="14" fillId="3" borderId="1" xfId="9" applyFont="1" applyFill="1" applyBorder="1" applyAlignment="1">
      <alignment horizontal="center" vertical="center" wrapText="1"/>
    </xf>
    <xf numFmtId="0" fontId="20" fillId="3" borderId="1" xfId="9" applyFont="1" applyFill="1" applyBorder="1" applyAlignment="1">
      <alignment horizontal="left" wrapText="1"/>
    </xf>
    <xf numFmtId="0" fontId="21" fillId="0" borderId="1" xfId="9" applyFont="1" applyFill="1" applyBorder="1" applyAlignment="1">
      <alignment horizontal="center" vertical="center" wrapText="1"/>
    </xf>
    <xf numFmtId="0" fontId="15" fillId="0" borderId="1" xfId="9" applyFont="1" applyBorder="1" applyAlignment="1">
      <alignment horizontal="left" vertical="center" wrapText="1" indent="1"/>
    </xf>
    <xf numFmtId="0" fontId="14" fillId="3" borderId="1" xfId="9" applyFont="1" applyFill="1" applyBorder="1" applyAlignment="1">
      <alignment horizontal="center" wrapText="1"/>
    </xf>
    <xf numFmtId="0" fontId="23" fillId="3" borderId="1" xfId="9" applyFont="1" applyFill="1" applyBorder="1" applyAlignment="1">
      <alignment wrapText="1"/>
    </xf>
    <xf numFmtId="0" fontId="25" fillId="0" borderId="1" xfId="9" applyFont="1" applyBorder="1" applyAlignment="1">
      <alignment horizontal="center" wrapText="1"/>
    </xf>
    <xf numFmtId="0" fontId="15" fillId="4" borderId="1" xfId="9" applyFont="1" applyFill="1" applyBorder="1" applyAlignment="1">
      <alignment vertical="center" wrapText="1"/>
    </xf>
    <xf numFmtId="0" fontId="25" fillId="3" borderId="1" xfId="9" applyFont="1" applyFill="1" applyBorder="1" applyAlignment="1">
      <alignment horizontal="center" wrapText="1"/>
    </xf>
    <xf numFmtId="0" fontId="15" fillId="0" borderId="1" xfId="9" applyFont="1" applyBorder="1" applyAlignment="1">
      <alignment wrapText="1"/>
    </xf>
    <xf numFmtId="0" fontId="10" fillId="0" borderId="1" xfId="9" applyFont="1" applyBorder="1" applyAlignment="1">
      <alignment vertical="center" wrapText="1"/>
    </xf>
    <xf numFmtId="0" fontId="7" fillId="2" borderId="1" xfId="9" applyFont="1" applyFill="1" applyBorder="1" applyAlignment="1">
      <alignment vertical="center" wrapText="1"/>
    </xf>
    <xf numFmtId="0" fontId="15" fillId="0" borderId="1" xfId="9" applyFont="1" applyBorder="1" applyAlignment="1">
      <alignment vertical="center" wrapText="1"/>
    </xf>
    <xf numFmtId="0" fontId="10" fillId="0" borderId="1" xfId="9" applyFont="1" applyBorder="1" applyAlignment="1">
      <alignment wrapText="1"/>
    </xf>
    <xf numFmtId="0" fontId="22" fillId="0" borderId="1" xfId="9" applyFont="1" applyFill="1" applyBorder="1" applyAlignment="1">
      <alignment wrapText="1"/>
    </xf>
    <xf numFmtId="0" fontId="2" fillId="3" borderId="1" xfId="9" applyFont="1" applyFill="1" applyBorder="1" applyAlignment="1">
      <alignment horizontal="center" vertical="center" wrapText="1"/>
    </xf>
    <xf numFmtId="0" fontId="22" fillId="5" borderId="1" xfId="9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3" borderId="1" xfId="9" applyNumberFormat="1" applyFont="1" applyFill="1" applyBorder="1" applyAlignment="1">
      <alignment horizontal="center" vertical="center" wrapText="1"/>
    </xf>
    <xf numFmtId="0" fontId="24" fillId="3" borderId="1" xfId="9" applyNumberFormat="1" applyFont="1" applyFill="1" applyBorder="1" applyAlignment="1">
      <alignment horizontal="center" vertical="center" wrapText="1"/>
    </xf>
    <xf numFmtId="0" fontId="22" fillId="0" borderId="1" xfId="9" applyNumberFormat="1" applyFont="1" applyFill="1" applyBorder="1" applyAlignment="1">
      <alignment horizontal="center" vertical="center" wrapText="1"/>
    </xf>
    <xf numFmtId="0" fontId="22" fillId="3" borderId="1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0" fontId="24" fillId="3" borderId="1" xfId="9" applyFont="1" applyFill="1" applyBorder="1" applyAlignment="1">
      <alignment horizontal="center" vertical="center" wrapText="1"/>
    </xf>
    <xf numFmtId="0" fontId="22" fillId="3" borderId="1" xfId="9" applyFont="1" applyFill="1" applyBorder="1" applyAlignment="1">
      <alignment horizontal="center" vertical="center" wrapText="1"/>
    </xf>
    <xf numFmtId="2" fontId="24" fillId="3" borderId="1" xfId="9" applyNumberFormat="1" applyFont="1" applyFill="1" applyBorder="1" applyAlignment="1">
      <alignment horizontal="center" vertical="center" wrapText="1"/>
    </xf>
    <xf numFmtId="0" fontId="1" fillId="3" borderId="1" xfId="9" applyFill="1" applyBorder="1"/>
    <xf numFmtId="2" fontId="22" fillId="0" borderId="1" xfId="9" applyNumberFormat="1" applyFont="1" applyFill="1" applyBorder="1" applyAlignment="1">
      <alignment horizontal="center" vertical="center" wrapText="1"/>
    </xf>
    <xf numFmtId="2" fontId="26" fillId="3" borderId="1" xfId="9" applyNumberFormat="1" applyFont="1" applyFill="1" applyBorder="1" applyAlignment="1">
      <alignment horizontal="center" vertical="center" wrapText="1"/>
    </xf>
    <xf numFmtId="14" fontId="22" fillId="0" borderId="1" xfId="9" applyNumberFormat="1" applyFont="1" applyFill="1" applyBorder="1" applyAlignment="1">
      <alignment horizontal="center" vertical="center" wrapText="1"/>
    </xf>
    <xf numFmtId="14" fontId="27" fillId="0" borderId="1" xfId="9" applyNumberFormat="1" applyFont="1" applyFill="1" applyBorder="1" applyAlignment="1">
      <alignment horizontal="center" vertical="center"/>
    </xf>
    <xf numFmtId="2" fontId="26" fillId="0" borderId="1" xfId="9" applyNumberFormat="1" applyFont="1" applyFill="1" applyBorder="1" applyAlignment="1">
      <alignment horizontal="center" vertical="center" wrapText="1"/>
    </xf>
    <xf numFmtId="2" fontId="6" fillId="0" borderId="1" xfId="9" applyNumberFormat="1" applyFont="1" applyFill="1" applyBorder="1" applyAlignment="1">
      <alignment horizontal="center" vertical="center" wrapText="1"/>
    </xf>
    <xf numFmtId="2" fontId="7" fillId="0" borderId="1" xfId="9" applyNumberFormat="1" applyFont="1" applyFill="1" applyBorder="1" applyAlignment="1">
      <alignment horizontal="center" vertical="center" wrapText="1"/>
    </xf>
    <xf numFmtId="14" fontId="7" fillId="0" borderId="1" xfId="9" applyNumberFormat="1" applyFont="1" applyFill="1" applyBorder="1" applyAlignment="1">
      <alignment horizontal="center" vertical="center" wrapText="1"/>
    </xf>
    <xf numFmtId="2" fontId="24" fillId="0" borderId="1" xfId="9" applyNumberFormat="1" applyFont="1" applyFill="1" applyBorder="1" applyAlignment="1">
      <alignment horizontal="center" vertical="center" wrapText="1"/>
    </xf>
    <xf numFmtId="14" fontId="10" fillId="0" borderId="1" xfId="9" applyNumberFormat="1" applyFont="1" applyFill="1" applyBorder="1" applyAlignment="1">
      <alignment horizontal="center" vertical="center"/>
    </xf>
    <xf numFmtId="49" fontId="22" fillId="0" borderId="1" xfId="9" applyNumberFormat="1" applyFont="1" applyFill="1" applyBorder="1" applyAlignment="1">
      <alignment horizontal="center" vertical="center" wrapText="1"/>
    </xf>
    <xf numFmtId="49" fontId="27" fillId="0" borderId="1" xfId="9" applyNumberFormat="1" applyFont="1" applyFill="1" applyBorder="1" applyAlignment="1">
      <alignment horizontal="center" vertical="center"/>
    </xf>
    <xf numFmtId="14" fontId="22" fillId="0" borderId="1" xfId="9" applyNumberFormat="1" applyFont="1" applyFill="1" applyBorder="1" applyAlignment="1">
      <alignment horizontal="center" vertical="center"/>
    </xf>
    <xf numFmtId="14" fontId="27" fillId="0" borderId="1" xfId="9" applyNumberFormat="1" applyFont="1" applyFill="1" applyBorder="1" applyAlignment="1">
      <alignment vertical="center"/>
    </xf>
    <xf numFmtId="14" fontId="28" fillId="0" borderId="1" xfId="9" applyNumberFormat="1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5" fillId="0" borderId="1" xfId="10" applyFont="1" applyBorder="1" applyAlignment="1">
      <alignment horizontal="center" vertical="center"/>
    </xf>
    <xf numFmtId="0" fontId="15" fillId="0" borderId="1" xfId="10" applyFont="1" applyBorder="1" applyAlignment="1">
      <alignment horizontal="left" vertical="center" wrapText="1"/>
    </xf>
    <xf numFmtId="0" fontId="15" fillId="0" borderId="1" xfId="10" applyFont="1" applyBorder="1" applyAlignment="1">
      <alignment horizontal="center" vertical="center" wrapText="1"/>
    </xf>
    <xf numFmtId="4" fontId="15" fillId="0" borderId="1" xfId="10" applyNumberFormat="1" applyFont="1" applyBorder="1" applyAlignment="1">
      <alignment horizontal="center" vertical="center"/>
    </xf>
    <xf numFmtId="174" fontId="3" fillId="0" borderId="1" xfId="10" applyNumberFormat="1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68" fontId="7" fillId="0" borderId="1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/>
    </xf>
    <xf numFmtId="0" fontId="34" fillId="3" borderId="1" xfId="9" applyFont="1" applyFill="1" applyBorder="1" applyAlignment="1">
      <alignment horizontal="center" vertical="center" wrapText="1"/>
    </xf>
    <xf numFmtId="168" fontId="35" fillId="0" borderId="1" xfId="9" applyNumberFormat="1" applyFont="1" applyFill="1" applyBorder="1" applyAlignment="1">
      <alignment horizontal="center" vertical="center" wrapText="1"/>
    </xf>
    <xf numFmtId="0" fontId="35" fillId="0" borderId="1" xfId="9" applyFont="1" applyFill="1" applyBorder="1" applyAlignment="1">
      <alignment horizontal="center" vertical="center" wrapText="1"/>
    </xf>
    <xf numFmtId="168" fontId="35" fillId="3" borderId="1" xfId="9" applyNumberFormat="1" applyFont="1" applyFill="1" applyBorder="1" applyAlignment="1">
      <alignment horizontal="center" vertical="center" wrapText="1"/>
    </xf>
    <xf numFmtId="0" fontId="35" fillId="3" borderId="1" xfId="9" applyFont="1" applyFill="1" applyBorder="1" applyAlignment="1">
      <alignment horizontal="center" vertical="center" wrapText="1"/>
    </xf>
    <xf numFmtId="1" fontId="35" fillId="0" borderId="1" xfId="9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166" fontId="7" fillId="0" borderId="1" xfId="1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 wrapText="1"/>
    </xf>
    <xf numFmtId="165" fontId="7" fillId="0" borderId="1" xfId="5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/>
    <xf numFmtId="4" fontId="17" fillId="0" borderId="1" xfId="0" applyNumberFormat="1" applyFont="1" applyBorder="1"/>
    <xf numFmtId="14" fontId="17" fillId="0" borderId="1" xfId="0" applyNumberFormat="1" applyFont="1" applyBorder="1"/>
    <xf numFmtId="167" fontId="7" fillId="2" borderId="1" xfId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170" fontId="10" fillId="2" borderId="1" xfId="0" applyNumberFormat="1" applyFont="1" applyFill="1" applyBorder="1" applyAlignment="1">
      <alignment horizontal="center" vertical="center" wrapText="1"/>
    </xf>
    <xf numFmtId="170" fontId="7" fillId="2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0" fontId="7" fillId="5" borderId="1" xfId="2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175" fontId="10" fillId="0" borderId="1" xfId="1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center" vertical="center"/>
    </xf>
    <xf numFmtId="172" fontId="10" fillId="0" borderId="1" xfId="2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6" fillId="2" borderId="1" xfId="6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6" fillId="2" borderId="1" xfId="2" applyFont="1" applyFill="1" applyBorder="1" applyAlignment="1">
      <alignment horizontal="center" vertical="center" wrapText="1"/>
    </xf>
    <xf numFmtId="167" fontId="36" fillId="2" borderId="1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2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top" wrapText="1"/>
    </xf>
  </cellXfs>
  <cellStyles count="13">
    <cellStyle name="Обычный" xfId="0" builtinId="0"/>
    <cellStyle name="Обычный 2" xfId="2"/>
    <cellStyle name="Обычный 3" xfId="8"/>
    <cellStyle name="Обычный 4" xfId="5"/>
    <cellStyle name="Обычный 5" xfId="9"/>
    <cellStyle name="Обычный 6" xfId="10"/>
    <cellStyle name="Обычный_Лист1" xfId="7"/>
    <cellStyle name="Пояснение 2" xfId="12"/>
    <cellStyle name="Стиль 1" xfId="3"/>
    <cellStyle name="Финансовый" xfId="1" builtinId="3"/>
    <cellStyle name="Финансовый 2" xfId="4"/>
    <cellStyle name="Финансовый 3" xfId="6"/>
    <cellStyle name="Финансовый 4" xfId="11"/>
  </cellStyles>
  <dxfs count="0"/>
  <tableStyles count="0" defaultTableStyle="TableStyleMedium2" defaultPivotStyle="PivotStyleLight16"/>
  <colors>
    <mruColors>
      <color rgb="FF0000FF"/>
      <color rgb="FFFFCCCC"/>
      <color rgb="FFFFCCFF"/>
      <color rgb="FFFFFFCC"/>
      <color rgb="FFCCFFCC"/>
      <color rgb="FFFF00FF"/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65"/>
  <sheetViews>
    <sheetView tabSelected="1" view="pageBreakPreview" zoomScale="75" zoomScaleNormal="71" zoomScaleSheetLayoutView="75" workbookViewId="0">
      <pane xSplit="3" ySplit="6" topLeftCell="D307" activePane="bottomRight" state="frozen"/>
      <selection pane="topRight" activeCell="D1" sqref="D1"/>
      <selection pane="bottomLeft" activeCell="A12" sqref="A12"/>
      <selection pane="bottomRight" sqref="A1:M1"/>
    </sheetView>
  </sheetViews>
  <sheetFormatPr defaultRowHeight="12.75"/>
  <cols>
    <col min="1" max="1" width="4.5703125" style="1" customWidth="1"/>
    <col min="2" max="2" width="56.28515625" style="1" customWidth="1"/>
    <col min="3" max="3" width="16" style="1" customWidth="1"/>
    <col min="4" max="4" width="29" style="1" customWidth="1"/>
    <col min="5" max="5" width="11.85546875" style="1" customWidth="1"/>
    <col min="6" max="6" width="13.140625" style="1" customWidth="1"/>
    <col min="7" max="7" width="19.7109375" style="1" customWidth="1"/>
    <col min="8" max="8" width="18.28515625" style="1" customWidth="1"/>
    <col min="9" max="9" width="19.5703125" style="1" customWidth="1"/>
    <col min="10" max="10" width="21.28515625" style="1" customWidth="1"/>
    <col min="11" max="11" width="16.140625" style="1" customWidth="1"/>
    <col min="12" max="12" width="20.5703125" style="1" customWidth="1"/>
    <col min="13" max="13" width="21.140625" style="1" customWidth="1"/>
    <col min="14" max="115" width="9.140625" style="1"/>
    <col min="116" max="116" width="6.85546875" style="1" customWidth="1"/>
    <col min="117" max="117" width="8.5703125" style="1" customWidth="1"/>
    <col min="118" max="118" width="40.85546875" style="1" customWidth="1"/>
    <col min="119" max="119" width="6.42578125" style="1" customWidth="1"/>
    <col min="120" max="120" width="11.42578125" style="1" customWidth="1"/>
    <col min="121" max="121" width="12.140625" style="1" customWidth="1"/>
    <col min="122" max="129" width="9.140625" style="1" customWidth="1"/>
    <col min="130" max="130" width="17.42578125" style="1" customWidth="1"/>
    <col min="131" max="131" width="18.42578125" style="1" customWidth="1"/>
    <col min="132" max="132" width="17" style="1" bestFit="1" customWidth="1"/>
    <col min="133" max="134" width="17.5703125" style="1" customWidth="1"/>
    <col min="135" max="135" width="15.140625" style="1" customWidth="1"/>
    <col min="136" max="136" width="16" style="1" customWidth="1"/>
    <col min="137" max="137" width="18" style="1" customWidth="1"/>
    <col min="138" max="138" width="15.5703125" style="1" customWidth="1"/>
    <col min="139" max="139" width="17.5703125" style="1" customWidth="1"/>
    <col min="140" max="140" width="19.140625" style="1" customWidth="1"/>
    <col min="141" max="143" width="17" style="1" bestFit="1" customWidth="1"/>
    <col min="144" max="144" width="15" style="1" customWidth="1"/>
    <col min="145" max="145" width="16.140625" style="1" customWidth="1"/>
    <col min="146" max="146" width="16.42578125" style="1" customWidth="1"/>
    <col min="147" max="147" width="6.5703125" style="1" customWidth="1"/>
    <col min="148" max="148" width="17.5703125" style="1" customWidth="1"/>
    <col min="149" max="151" width="17.7109375" style="1" customWidth="1"/>
    <col min="152" max="152" width="17" style="1" bestFit="1" customWidth="1"/>
    <col min="153" max="153" width="15.85546875" style="1" customWidth="1"/>
    <col min="154" max="154" width="13.85546875" style="1" customWidth="1"/>
    <col min="155" max="155" width="15" style="1" customWidth="1"/>
    <col min="156" max="157" width="13.85546875" style="1" customWidth="1"/>
    <col min="158" max="158" width="19" style="1" customWidth="1"/>
    <col min="159" max="159" width="19.140625" style="1" customWidth="1"/>
    <col min="160" max="161" width="17" style="1" bestFit="1" customWidth="1"/>
    <col min="162" max="162" width="17.42578125" style="1" customWidth="1"/>
    <col min="163" max="163" width="15" style="1" customWidth="1"/>
    <col min="164" max="164" width="16.140625" style="1" customWidth="1"/>
    <col min="165" max="165" width="16.42578125" style="1" customWidth="1"/>
    <col min="166" max="166" width="8.5703125" style="1" customWidth="1"/>
    <col min="167" max="168" width="3.5703125" style="1" bestFit="1" customWidth="1"/>
    <col min="169" max="169" width="14.7109375" style="1" customWidth="1"/>
    <col min="170" max="371" width="9.140625" style="1"/>
    <col min="372" max="372" width="6.85546875" style="1" customWidth="1"/>
    <col min="373" max="373" width="8.5703125" style="1" customWidth="1"/>
    <col min="374" max="374" width="40.85546875" style="1" customWidth="1"/>
    <col min="375" max="375" width="6.42578125" style="1" customWidth="1"/>
    <col min="376" max="376" width="11.42578125" style="1" customWidth="1"/>
    <col min="377" max="377" width="12.140625" style="1" customWidth="1"/>
    <col min="378" max="385" width="9.140625" style="1" customWidth="1"/>
    <col min="386" max="386" width="17.42578125" style="1" customWidth="1"/>
    <col min="387" max="387" width="18.42578125" style="1" customWidth="1"/>
    <col min="388" max="388" width="17" style="1" bestFit="1" customWidth="1"/>
    <col min="389" max="390" width="17.5703125" style="1" customWidth="1"/>
    <col min="391" max="391" width="15.140625" style="1" customWidth="1"/>
    <col min="392" max="392" width="16" style="1" customWidth="1"/>
    <col min="393" max="393" width="18" style="1" customWidth="1"/>
    <col min="394" max="394" width="15.5703125" style="1" customWidth="1"/>
    <col min="395" max="395" width="17.5703125" style="1" customWidth="1"/>
    <col min="396" max="396" width="19.140625" style="1" customWidth="1"/>
    <col min="397" max="399" width="17" style="1" bestFit="1" customWidth="1"/>
    <col min="400" max="400" width="15" style="1" customWidth="1"/>
    <col min="401" max="401" width="16.140625" style="1" customWidth="1"/>
    <col min="402" max="402" width="16.42578125" style="1" customWidth="1"/>
    <col min="403" max="403" width="6.5703125" style="1" customWidth="1"/>
    <col min="404" max="404" width="17.5703125" style="1" customWidth="1"/>
    <col min="405" max="407" width="17.7109375" style="1" customWidth="1"/>
    <col min="408" max="408" width="17" style="1" bestFit="1" customWidth="1"/>
    <col min="409" max="409" width="15.85546875" style="1" customWidth="1"/>
    <col min="410" max="410" width="13.85546875" style="1" customWidth="1"/>
    <col min="411" max="411" width="15" style="1" customWidth="1"/>
    <col min="412" max="413" width="13.85546875" style="1" customWidth="1"/>
    <col min="414" max="414" width="19" style="1" customWidth="1"/>
    <col min="415" max="415" width="19.140625" style="1" customWidth="1"/>
    <col min="416" max="417" width="17" style="1" bestFit="1" customWidth="1"/>
    <col min="418" max="418" width="17.42578125" style="1" customWidth="1"/>
    <col min="419" max="419" width="15" style="1" customWidth="1"/>
    <col min="420" max="420" width="16.140625" style="1" customWidth="1"/>
    <col min="421" max="421" width="16.42578125" style="1" customWidth="1"/>
    <col min="422" max="422" width="8.5703125" style="1" customWidth="1"/>
    <col min="423" max="424" width="3.5703125" style="1" bestFit="1" customWidth="1"/>
    <col min="425" max="425" width="14.7109375" style="1" customWidth="1"/>
    <col min="426" max="627" width="9.140625" style="1"/>
    <col min="628" max="628" width="6.85546875" style="1" customWidth="1"/>
    <col min="629" max="629" width="8.5703125" style="1" customWidth="1"/>
    <col min="630" max="630" width="40.85546875" style="1" customWidth="1"/>
    <col min="631" max="631" width="6.42578125" style="1" customWidth="1"/>
    <col min="632" max="632" width="11.42578125" style="1" customWidth="1"/>
    <col min="633" max="633" width="12.140625" style="1" customWidth="1"/>
    <col min="634" max="641" width="9.140625" style="1" customWidth="1"/>
    <col min="642" max="642" width="17.42578125" style="1" customWidth="1"/>
    <col min="643" max="643" width="18.42578125" style="1" customWidth="1"/>
    <col min="644" max="644" width="17" style="1" bestFit="1" customWidth="1"/>
    <col min="645" max="646" width="17.5703125" style="1" customWidth="1"/>
    <col min="647" max="647" width="15.140625" style="1" customWidth="1"/>
    <col min="648" max="648" width="16" style="1" customWidth="1"/>
    <col min="649" max="649" width="18" style="1" customWidth="1"/>
    <col min="650" max="650" width="15.5703125" style="1" customWidth="1"/>
    <col min="651" max="651" width="17.5703125" style="1" customWidth="1"/>
    <col min="652" max="652" width="19.140625" style="1" customWidth="1"/>
    <col min="653" max="655" width="17" style="1" bestFit="1" customWidth="1"/>
    <col min="656" max="656" width="15" style="1" customWidth="1"/>
    <col min="657" max="657" width="16.140625" style="1" customWidth="1"/>
    <col min="658" max="658" width="16.42578125" style="1" customWidth="1"/>
    <col min="659" max="659" width="6.5703125" style="1" customWidth="1"/>
    <col min="660" max="660" width="17.5703125" style="1" customWidth="1"/>
    <col min="661" max="663" width="17.7109375" style="1" customWidth="1"/>
    <col min="664" max="664" width="17" style="1" bestFit="1" customWidth="1"/>
    <col min="665" max="665" width="15.85546875" style="1" customWidth="1"/>
    <col min="666" max="666" width="13.85546875" style="1" customWidth="1"/>
    <col min="667" max="667" width="15" style="1" customWidth="1"/>
    <col min="668" max="669" width="13.85546875" style="1" customWidth="1"/>
    <col min="670" max="670" width="19" style="1" customWidth="1"/>
    <col min="671" max="671" width="19.140625" style="1" customWidth="1"/>
    <col min="672" max="673" width="17" style="1" bestFit="1" customWidth="1"/>
    <col min="674" max="674" width="17.42578125" style="1" customWidth="1"/>
    <col min="675" max="675" width="15" style="1" customWidth="1"/>
    <col min="676" max="676" width="16.140625" style="1" customWidth="1"/>
    <col min="677" max="677" width="16.42578125" style="1" customWidth="1"/>
    <col min="678" max="678" width="8.5703125" style="1" customWidth="1"/>
    <col min="679" max="680" width="3.5703125" style="1" bestFit="1" customWidth="1"/>
    <col min="681" max="681" width="14.7109375" style="1" customWidth="1"/>
    <col min="682" max="883" width="9.140625" style="1"/>
    <col min="884" max="884" width="6.85546875" style="1" customWidth="1"/>
    <col min="885" max="885" width="8.5703125" style="1" customWidth="1"/>
    <col min="886" max="886" width="40.85546875" style="1" customWidth="1"/>
    <col min="887" max="887" width="6.42578125" style="1" customWidth="1"/>
    <col min="888" max="888" width="11.42578125" style="1" customWidth="1"/>
    <col min="889" max="889" width="12.140625" style="1" customWidth="1"/>
    <col min="890" max="897" width="9.140625" style="1" customWidth="1"/>
    <col min="898" max="898" width="17.42578125" style="1" customWidth="1"/>
    <col min="899" max="899" width="18.42578125" style="1" customWidth="1"/>
    <col min="900" max="900" width="17" style="1" bestFit="1" customWidth="1"/>
    <col min="901" max="902" width="17.5703125" style="1" customWidth="1"/>
    <col min="903" max="903" width="15.140625" style="1" customWidth="1"/>
    <col min="904" max="904" width="16" style="1" customWidth="1"/>
    <col min="905" max="905" width="18" style="1" customWidth="1"/>
    <col min="906" max="906" width="15.5703125" style="1" customWidth="1"/>
    <col min="907" max="907" width="17.5703125" style="1" customWidth="1"/>
    <col min="908" max="908" width="19.140625" style="1" customWidth="1"/>
    <col min="909" max="911" width="17" style="1" bestFit="1" customWidth="1"/>
    <col min="912" max="912" width="15" style="1" customWidth="1"/>
    <col min="913" max="913" width="16.140625" style="1" customWidth="1"/>
    <col min="914" max="914" width="16.42578125" style="1" customWidth="1"/>
    <col min="915" max="915" width="6.5703125" style="1" customWidth="1"/>
    <col min="916" max="916" width="17.5703125" style="1" customWidth="1"/>
    <col min="917" max="919" width="17.7109375" style="1" customWidth="1"/>
    <col min="920" max="920" width="17" style="1" bestFit="1" customWidth="1"/>
    <col min="921" max="921" width="15.85546875" style="1" customWidth="1"/>
    <col min="922" max="922" width="13.85546875" style="1" customWidth="1"/>
    <col min="923" max="923" width="15" style="1" customWidth="1"/>
    <col min="924" max="925" width="13.85546875" style="1" customWidth="1"/>
    <col min="926" max="926" width="19" style="1" customWidth="1"/>
    <col min="927" max="927" width="19.140625" style="1" customWidth="1"/>
    <col min="928" max="929" width="17" style="1" bestFit="1" customWidth="1"/>
    <col min="930" max="930" width="17.42578125" style="1" customWidth="1"/>
    <col min="931" max="931" width="15" style="1" customWidth="1"/>
    <col min="932" max="932" width="16.140625" style="1" customWidth="1"/>
    <col min="933" max="933" width="16.42578125" style="1" customWidth="1"/>
    <col min="934" max="934" width="8.5703125" style="1" customWidth="1"/>
    <col min="935" max="936" width="3.5703125" style="1" bestFit="1" customWidth="1"/>
    <col min="937" max="937" width="14.7109375" style="1" customWidth="1"/>
    <col min="938" max="1139" width="9.140625" style="1"/>
    <col min="1140" max="1140" width="6.85546875" style="1" customWidth="1"/>
    <col min="1141" max="1141" width="8.5703125" style="1" customWidth="1"/>
    <col min="1142" max="1142" width="40.85546875" style="1" customWidth="1"/>
    <col min="1143" max="1143" width="6.42578125" style="1" customWidth="1"/>
    <col min="1144" max="1144" width="11.42578125" style="1" customWidth="1"/>
    <col min="1145" max="1145" width="12.140625" style="1" customWidth="1"/>
    <col min="1146" max="1153" width="9.140625" style="1" customWidth="1"/>
    <col min="1154" max="1154" width="17.42578125" style="1" customWidth="1"/>
    <col min="1155" max="1155" width="18.42578125" style="1" customWidth="1"/>
    <col min="1156" max="1156" width="17" style="1" bestFit="1" customWidth="1"/>
    <col min="1157" max="1158" width="17.5703125" style="1" customWidth="1"/>
    <col min="1159" max="1159" width="15.140625" style="1" customWidth="1"/>
    <col min="1160" max="1160" width="16" style="1" customWidth="1"/>
    <col min="1161" max="1161" width="18" style="1" customWidth="1"/>
    <col min="1162" max="1162" width="15.5703125" style="1" customWidth="1"/>
    <col min="1163" max="1163" width="17.5703125" style="1" customWidth="1"/>
    <col min="1164" max="1164" width="19.140625" style="1" customWidth="1"/>
    <col min="1165" max="1167" width="17" style="1" bestFit="1" customWidth="1"/>
    <col min="1168" max="1168" width="15" style="1" customWidth="1"/>
    <col min="1169" max="1169" width="16.140625" style="1" customWidth="1"/>
    <col min="1170" max="1170" width="16.42578125" style="1" customWidth="1"/>
    <col min="1171" max="1171" width="6.5703125" style="1" customWidth="1"/>
    <col min="1172" max="1172" width="17.5703125" style="1" customWidth="1"/>
    <col min="1173" max="1175" width="17.7109375" style="1" customWidth="1"/>
    <col min="1176" max="1176" width="17" style="1" bestFit="1" customWidth="1"/>
    <col min="1177" max="1177" width="15.85546875" style="1" customWidth="1"/>
    <col min="1178" max="1178" width="13.85546875" style="1" customWidth="1"/>
    <col min="1179" max="1179" width="15" style="1" customWidth="1"/>
    <col min="1180" max="1181" width="13.85546875" style="1" customWidth="1"/>
    <col min="1182" max="1182" width="19" style="1" customWidth="1"/>
    <col min="1183" max="1183" width="19.140625" style="1" customWidth="1"/>
    <col min="1184" max="1185" width="17" style="1" bestFit="1" customWidth="1"/>
    <col min="1186" max="1186" width="17.42578125" style="1" customWidth="1"/>
    <col min="1187" max="1187" width="15" style="1" customWidth="1"/>
    <col min="1188" max="1188" width="16.140625" style="1" customWidth="1"/>
    <col min="1189" max="1189" width="16.42578125" style="1" customWidth="1"/>
    <col min="1190" max="1190" width="8.5703125" style="1" customWidth="1"/>
    <col min="1191" max="1192" width="3.5703125" style="1" bestFit="1" customWidth="1"/>
    <col min="1193" max="1193" width="14.7109375" style="1" customWidth="1"/>
    <col min="1194" max="1395" width="9.140625" style="1"/>
    <col min="1396" max="1396" width="6.85546875" style="1" customWidth="1"/>
    <col min="1397" max="1397" width="8.5703125" style="1" customWidth="1"/>
    <col min="1398" max="1398" width="40.85546875" style="1" customWidth="1"/>
    <col min="1399" max="1399" width="6.42578125" style="1" customWidth="1"/>
    <col min="1400" max="1400" width="11.42578125" style="1" customWidth="1"/>
    <col min="1401" max="1401" width="12.140625" style="1" customWidth="1"/>
    <col min="1402" max="1409" width="9.140625" style="1" customWidth="1"/>
    <col min="1410" max="1410" width="17.42578125" style="1" customWidth="1"/>
    <col min="1411" max="1411" width="18.42578125" style="1" customWidth="1"/>
    <col min="1412" max="1412" width="17" style="1" bestFit="1" customWidth="1"/>
    <col min="1413" max="1414" width="17.5703125" style="1" customWidth="1"/>
    <col min="1415" max="1415" width="15.140625" style="1" customWidth="1"/>
    <col min="1416" max="1416" width="16" style="1" customWidth="1"/>
    <col min="1417" max="1417" width="18" style="1" customWidth="1"/>
    <col min="1418" max="1418" width="15.5703125" style="1" customWidth="1"/>
    <col min="1419" max="1419" width="17.5703125" style="1" customWidth="1"/>
    <col min="1420" max="1420" width="19.140625" style="1" customWidth="1"/>
    <col min="1421" max="1423" width="17" style="1" bestFit="1" customWidth="1"/>
    <col min="1424" max="1424" width="15" style="1" customWidth="1"/>
    <col min="1425" max="1425" width="16.140625" style="1" customWidth="1"/>
    <col min="1426" max="1426" width="16.42578125" style="1" customWidth="1"/>
    <col min="1427" max="1427" width="6.5703125" style="1" customWidth="1"/>
    <col min="1428" max="1428" width="17.5703125" style="1" customWidth="1"/>
    <col min="1429" max="1431" width="17.7109375" style="1" customWidth="1"/>
    <col min="1432" max="1432" width="17" style="1" bestFit="1" customWidth="1"/>
    <col min="1433" max="1433" width="15.85546875" style="1" customWidth="1"/>
    <col min="1434" max="1434" width="13.85546875" style="1" customWidth="1"/>
    <col min="1435" max="1435" width="15" style="1" customWidth="1"/>
    <col min="1436" max="1437" width="13.85546875" style="1" customWidth="1"/>
    <col min="1438" max="1438" width="19" style="1" customWidth="1"/>
    <col min="1439" max="1439" width="19.140625" style="1" customWidth="1"/>
    <col min="1440" max="1441" width="17" style="1" bestFit="1" customWidth="1"/>
    <col min="1442" max="1442" width="17.42578125" style="1" customWidth="1"/>
    <col min="1443" max="1443" width="15" style="1" customWidth="1"/>
    <col min="1444" max="1444" width="16.140625" style="1" customWidth="1"/>
    <col min="1445" max="1445" width="16.42578125" style="1" customWidth="1"/>
    <col min="1446" max="1446" width="8.5703125" style="1" customWidth="1"/>
    <col min="1447" max="1448" width="3.5703125" style="1" bestFit="1" customWidth="1"/>
    <col min="1449" max="1449" width="14.7109375" style="1" customWidth="1"/>
    <col min="1450" max="1651" width="9.140625" style="1"/>
    <col min="1652" max="1652" width="6.85546875" style="1" customWidth="1"/>
    <col min="1653" max="1653" width="8.5703125" style="1" customWidth="1"/>
    <col min="1654" max="1654" width="40.85546875" style="1" customWidth="1"/>
    <col min="1655" max="1655" width="6.42578125" style="1" customWidth="1"/>
    <col min="1656" max="1656" width="11.42578125" style="1" customWidth="1"/>
    <col min="1657" max="1657" width="12.140625" style="1" customWidth="1"/>
    <col min="1658" max="1665" width="9.140625" style="1" customWidth="1"/>
    <col min="1666" max="1666" width="17.42578125" style="1" customWidth="1"/>
    <col min="1667" max="1667" width="18.42578125" style="1" customWidth="1"/>
    <col min="1668" max="1668" width="17" style="1" bestFit="1" customWidth="1"/>
    <col min="1669" max="1670" width="17.5703125" style="1" customWidth="1"/>
    <col min="1671" max="1671" width="15.140625" style="1" customWidth="1"/>
    <col min="1672" max="1672" width="16" style="1" customWidth="1"/>
    <col min="1673" max="1673" width="18" style="1" customWidth="1"/>
    <col min="1674" max="1674" width="15.5703125" style="1" customWidth="1"/>
    <col min="1675" max="1675" width="17.5703125" style="1" customWidth="1"/>
    <col min="1676" max="1676" width="19.140625" style="1" customWidth="1"/>
    <col min="1677" max="1679" width="17" style="1" bestFit="1" customWidth="1"/>
    <col min="1680" max="1680" width="15" style="1" customWidth="1"/>
    <col min="1681" max="1681" width="16.140625" style="1" customWidth="1"/>
    <col min="1682" max="1682" width="16.42578125" style="1" customWidth="1"/>
    <col min="1683" max="1683" width="6.5703125" style="1" customWidth="1"/>
    <col min="1684" max="1684" width="17.5703125" style="1" customWidth="1"/>
    <col min="1685" max="1687" width="17.7109375" style="1" customWidth="1"/>
    <col min="1688" max="1688" width="17" style="1" bestFit="1" customWidth="1"/>
    <col min="1689" max="1689" width="15.85546875" style="1" customWidth="1"/>
    <col min="1690" max="1690" width="13.85546875" style="1" customWidth="1"/>
    <col min="1691" max="1691" width="15" style="1" customWidth="1"/>
    <col min="1692" max="1693" width="13.85546875" style="1" customWidth="1"/>
    <col min="1694" max="1694" width="19" style="1" customWidth="1"/>
    <col min="1695" max="1695" width="19.140625" style="1" customWidth="1"/>
    <col min="1696" max="1697" width="17" style="1" bestFit="1" customWidth="1"/>
    <col min="1698" max="1698" width="17.42578125" style="1" customWidth="1"/>
    <col min="1699" max="1699" width="15" style="1" customWidth="1"/>
    <col min="1700" max="1700" width="16.140625" style="1" customWidth="1"/>
    <col min="1701" max="1701" width="16.42578125" style="1" customWidth="1"/>
    <col min="1702" max="1702" width="8.5703125" style="1" customWidth="1"/>
    <col min="1703" max="1704" width="3.5703125" style="1" bestFit="1" customWidth="1"/>
    <col min="1705" max="1705" width="14.7109375" style="1" customWidth="1"/>
    <col min="1706" max="1907" width="9.140625" style="1"/>
    <col min="1908" max="1908" width="6.85546875" style="1" customWidth="1"/>
    <col min="1909" max="1909" width="8.5703125" style="1" customWidth="1"/>
    <col min="1910" max="1910" width="40.85546875" style="1" customWidth="1"/>
    <col min="1911" max="1911" width="6.42578125" style="1" customWidth="1"/>
    <col min="1912" max="1912" width="11.42578125" style="1" customWidth="1"/>
    <col min="1913" max="1913" width="12.140625" style="1" customWidth="1"/>
    <col min="1914" max="1921" width="9.140625" style="1" customWidth="1"/>
    <col min="1922" max="1922" width="17.42578125" style="1" customWidth="1"/>
    <col min="1923" max="1923" width="18.42578125" style="1" customWidth="1"/>
    <col min="1924" max="1924" width="17" style="1" bestFit="1" customWidth="1"/>
    <col min="1925" max="1926" width="17.5703125" style="1" customWidth="1"/>
    <col min="1927" max="1927" width="15.140625" style="1" customWidth="1"/>
    <col min="1928" max="1928" width="16" style="1" customWidth="1"/>
    <col min="1929" max="1929" width="18" style="1" customWidth="1"/>
    <col min="1930" max="1930" width="15.5703125" style="1" customWidth="1"/>
    <col min="1931" max="1931" width="17.5703125" style="1" customWidth="1"/>
    <col min="1932" max="1932" width="19.140625" style="1" customWidth="1"/>
    <col min="1933" max="1935" width="17" style="1" bestFit="1" customWidth="1"/>
    <col min="1936" max="1936" width="15" style="1" customWidth="1"/>
    <col min="1937" max="1937" width="16.140625" style="1" customWidth="1"/>
    <col min="1938" max="1938" width="16.42578125" style="1" customWidth="1"/>
    <col min="1939" max="1939" width="6.5703125" style="1" customWidth="1"/>
    <col min="1940" max="1940" width="17.5703125" style="1" customWidth="1"/>
    <col min="1941" max="1943" width="17.7109375" style="1" customWidth="1"/>
    <col min="1944" max="1944" width="17" style="1" bestFit="1" customWidth="1"/>
    <col min="1945" max="1945" width="15.85546875" style="1" customWidth="1"/>
    <col min="1946" max="1946" width="13.85546875" style="1" customWidth="1"/>
    <col min="1947" max="1947" width="15" style="1" customWidth="1"/>
    <col min="1948" max="1949" width="13.85546875" style="1" customWidth="1"/>
    <col min="1950" max="1950" width="19" style="1" customWidth="1"/>
    <col min="1951" max="1951" width="19.140625" style="1" customWidth="1"/>
    <col min="1952" max="1953" width="17" style="1" bestFit="1" customWidth="1"/>
    <col min="1954" max="1954" width="17.42578125" style="1" customWidth="1"/>
    <col min="1955" max="1955" width="15" style="1" customWidth="1"/>
    <col min="1956" max="1956" width="16.140625" style="1" customWidth="1"/>
    <col min="1957" max="1957" width="16.42578125" style="1" customWidth="1"/>
    <col min="1958" max="1958" width="8.5703125" style="1" customWidth="1"/>
    <col min="1959" max="1960" width="3.5703125" style="1" bestFit="1" customWidth="1"/>
    <col min="1961" max="1961" width="14.7109375" style="1" customWidth="1"/>
    <col min="1962" max="2163" width="9.140625" style="1"/>
    <col min="2164" max="2164" width="6.85546875" style="1" customWidth="1"/>
    <col min="2165" max="2165" width="8.5703125" style="1" customWidth="1"/>
    <col min="2166" max="2166" width="40.85546875" style="1" customWidth="1"/>
    <col min="2167" max="2167" width="6.42578125" style="1" customWidth="1"/>
    <col min="2168" max="2168" width="11.42578125" style="1" customWidth="1"/>
    <col min="2169" max="2169" width="12.140625" style="1" customWidth="1"/>
    <col min="2170" max="2177" width="9.140625" style="1" customWidth="1"/>
    <col min="2178" max="2178" width="17.42578125" style="1" customWidth="1"/>
    <col min="2179" max="2179" width="18.42578125" style="1" customWidth="1"/>
    <col min="2180" max="2180" width="17" style="1" bestFit="1" customWidth="1"/>
    <col min="2181" max="2182" width="17.5703125" style="1" customWidth="1"/>
    <col min="2183" max="2183" width="15.140625" style="1" customWidth="1"/>
    <col min="2184" max="2184" width="16" style="1" customWidth="1"/>
    <col min="2185" max="2185" width="18" style="1" customWidth="1"/>
    <col min="2186" max="2186" width="15.5703125" style="1" customWidth="1"/>
    <col min="2187" max="2187" width="17.5703125" style="1" customWidth="1"/>
    <col min="2188" max="2188" width="19.140625" style="1" customWidth="1"/>
    <col min="2189" max="2191" width="17" style="1" bestFit="1" customWidth="1"/>
    <col min="2192" max="2192" width="15" style="1" customWidth="1"/>
    <col min="2193" max="2193" width="16.140625" style="1" customWidth="1"/>
    <col min="2194" max="2194" width="16.42578125" style="1" customWidth="1"/>
    <col min="2195" max="2195" width="6.5703125" style="1" customWidth="1"/>
    <col min="2196" max="2196" width="17.5703125" style="1" customWidth="1"/>
    <col min="2197" max="2199" width="17.7109375" style="1" customWidth="1"/>
    <col min="2200" max="2200" width="17" style="1" bestFit="1" customWidth="1"/>
    <col min="2201" max="2201" width="15.85546875" style="1" customWidth="1"/>
    <col min="2202" max="2202" width="13.85546875" style="1" customWidth="1"/>
    <col min="2203" max="2203" width="15" style="1" customWidth="1"/>
    <col min="2204" max="2205" width="13.85546875" style="1" customWidth="1"/>
    <col min="2206" max="2206" width="19" style="1" customWidth="1"/>
    <col min="2207" max="2207" width="19.140625" style="1" customWidth="1"/>
    <col min="2208" max="2209" width="17" style="1" bestFit="1" customWidth="1"/>
    <col min="2210" max="2210" width="17.42578125" style="1" customWidth="1"/>
    <col min="2211" max="2211" width="15" style="1" customWidth="1"/>
    <col min="2212" max="2212" width="16.140625" style="1" customWidth="1"/>
    <col min="2213" max="2213" width="16.42578125" style="1" customWidth="1"/>
    <col min="2214" max="2214" width="8.5703125" style="1" customWidth="1"/>
    <col min="2215" max="2216" width="3.5703125" style="1" bestFit="1" customWidth="1"/>
    <col min="2217" max="2217" width="14.7109375" style="1" customWidth="1"/>
    <col min="2218" max="2419" width="9.140625" style="1"/>
    <col min="2420" max="2420" width="6.85546875" style="1" customWidth="1"/>
    <col min="2421" max="2421" width="8.5703125" style="1" customWidth="1"/>
    <col min="2422" max="2422" width="40.85546875" style="1" customWidth="1"/>
    <col min="2423" max="2423" width="6.42578125" style="1" customWidth="1"/>
    <col min="2424" max="2424" width="11.42578125" style="1" customWidth="1"/>
    <col min="2425" max="2425" width="12.140625" style="1" customWidth="1"/>
    <col min="2426" max="2433" width="9.140625" style="1" customWidth="1"/>
    <col min="2434" max="2434" width="17.42578125" style="1" customWidth="1"/>
    <col min="2435" max="2435" width="18.42578125" style="1" customWidth="1"/>
    <col min="2436" max="2436" width="17" style="1" bestFit="1" customWidth="1"/>
    <col min="2437" max="2438" width="17.5703125" style="1" customWidth="1"/>
    <col min="2439" max="2439" width="15.140625" style="1" customWidth="1"/>
    <col min="2440" max="2440" width="16" style="1" customWidth="1"/>
    <col min="2441" max="2441" width="18" style="1" customWidth="1"/>
    <col min="2442" max="2442" width="15.5703125" style="1" customWidth="1"/>
    <col min="2443" max="2443" width="17.5703125" style="1" customWidth="1"/>
    <col min="2444" max="2444" width="19.140625" style="1" customWidth="1"/>
    <col min="2445" max="2447" width="17" style="1" bestFit="1" customWidth="1"/>
    <col min="2448" max="2448" width="15" style="1" customWidth="1"/>
    <col min="2449" max="2449" width="16.140625" style="1" customWidth="1"/>
    <col min="2450" max="2450" width="16.42578125" style="1" customWidth="1"/>
    <col min="2451" max="2451" width="6.5703125" style="1" customWidth="1"/>
    <col min="2452" max="2452" width="17.5703125" style="1" customWidth="1"/>
    <col min="2453" max="2455" width="17.7109375" style="1" customWidth="1"/>
    <col min="2456" max="2456" width="17" style="1" bestFit="1" customWidth="1"/>
    <col min="2457" max="2457" width="15.85546875" style="1" customWidth="1"/>
    <col min="2458" max="2458" width="13.85546875" style="1" customWidth="1"/>
    <col min="2459" max="2459" width="15" style="1" customWidth="1"/>
    <col min="2460" max="2461" width="13.85546875" style="1" customWidth="1"/>
    <col min="2462" max="2462" width="19" style="1" customWidth="1"/>
    <col min="2463" max="2463" width="19.140625" style="1" customWidth="1"/>
    <col min="2464" max="2465" width="17" style="1" bestFit="1" customWidth="1"/>
    <col min="2466" max="2466" width="17.42578125" style="1" customWidth="1"/>
    <col min="2467" max="2467" width="15" style="1" customWidth="1"/>
    <col min="2468" max="2468" width="16.140625" style="1" customWidth="1"/>
    <col min="2469" max="2469" width="16.42578125" style="1" customWidth="1"/>
    <col min="2470" max="2470" width="8.5703125" style="1" customWidth="1"/>
    <col min="2471" max="2472" width="3.5703125" style="1" bestFit="1" customWidth="1"/>
    <col min="2473" max="2473" width="14.7109375" style="1" customWidth="1"/>
    <col min="2474" max="2675" width="9.140625" style="1"/>
    <col min="2676" max="2676" width="6.85546875" style="1" customWidth="1"/>
    <col min="2677" max="2677" width="8.5703125" style="1" customWidth="1"/>
    <col min="2678" max="2678" width="40.85546875" style="1" customWidth="1"/>
    <col min="2679" max="2679" width="6.42578125" style="1" customWidth="1"/>
    <col min="2680" max="2680" width="11.42578125" style="1" customWidth="1"/>
    <col min="2681" max="2681" width="12.140625" style="1" customWidth="1"/>
    <col min="2682" max="2689" width="9.140625" style="1" customWidth="1"/>
    <col min="2690" max="2690" width="17.42578125" style="1" customWidth="1"/>
    <col min="2691" max="2691" width="18.42578125" style="1" customWidth="1"/>
    <col min="2692" max="2692" width="17" style="1" bestFit="1" customWidth="1"/>
    <col min="2693" max="2694" width="17.5703125" style="1" customWidth="1"/>
    <col min="2695" max="2695" width="15.140625" style="1" customWidth="1"/>
    <col min="2696" max="2696" width="16" style="1" customWidth="1"/>
    <col min="2697" max="2697" width="18" style="1" customWidth="1"/>
    <col min="2698" max="2698" width="15.5703125" style="1" customWidth="1"/>
    <col min="2699" max="2699" width="17.5703125" style="1" customWidth="1"/>
    <col min="2700" max="2700" width="19.140625" style="1" customWidth="1"/>
    <col min="2701" max="2703" width="17" style="1" bestFit="1" customWidth="1"/>
    <col min="2704" max="2704" width="15" style="1" customWidth="1"/>
    <col min="2705" max="2705" width="16.140625" style="1" customWidth="1"/>
    <col min="2706" max="2706" width="16.42578125" style="1" customWidth="1"/>
    <col min="2707" max="2707" width="6.5703125" style="1" customWidth="1"/>
    <col min="2708" max="2708" width="17.5703125" style="1" customWidth="1"/>
    <col min="2709" max="2711" width="17.7109375" style="1" customWidth="1"/>
    <col min="2712" max="2712" width="17" style="1" bestFit="1" customWidth="1"/>
    <col min="2713" max="2713" width="15.85546875" style="1" customWidth="1"/>
    <col min="2714" max="2714" width="13.85546875" style="1" customWidth="1"/>
    <col min="2715" max="2715" width="15" style="1" customWidth="1"/>
    <col min="2716" max="2717" width="13.85546875" style="1" customWidth="1"/>
    <col min="2718" max="2718" width="19" style="1" customWidth="1"/>
    <col min="2719" max="2719" width="19.140625" style="1" customWidth="1"/>
    <col min="2720" max="2721" width="17" style="1" bestFit="1" customWidth="1"/>
    <col min="2722" max="2722" width="17.42578125" style="1" customWidth="1"/>
    <col min="2723" max="2723" width="15" style="1" customWidth="1"/>
    <col min="2724" max="2724" width="16.140625" style="1" customWidth="1"/>
    <col min="2725" max="2725" width="16.42578125" style="1" customWidth="1"/>
    <col min="2726" max="2726" width="8.5703125" style="1" customWidth="1"/>
    <col min="2727" max="2728" width="3.5703125" style="1" bestFit="1" customWidth="1"/>
    <col min="2729" max="2729" width="14.7109375" style="1" customWidth="1"/>
    <col min="2730" max="2931" width="9.140625" style="1"/>
    <col min="2932" max="2932" width="6.85546875" style="1" customWidth="1"/>
    <col min="2933" max="2933" width="8.5703125" style="1" customWidth="1"/>
    <col min="2934" max="2934" width="40.85546875" style="1" customWidth="1"/>
    <col min="2935" max="2935" width="6.42578125" style="1" customWidth="1"/>
    <col min="2936" max="2936" width="11.42578125" style="1" customWidth="1"/>
    <col min="2937" max="2937" width="12.140625" style="1" customWidth="1"/>
    <col min="2938" max="2945" width="9.140625" style="1" customWidth="1"/>
    <col min="2946" max="2946" width="17.42578125" style="1" customWidth="1"/>
    <col min="2947" max="2947" width="18.42578125" style="1" customWidth="1"/>
    <col min="2948" max="2948" width="17" style="1" bestFit="1" customWidth="1"/>
    <col min="2949" max="2950" width="17.5703125" style="1" customWidth="1"/>
    <col min="2951" max="2951" width="15.140625" style="1" customWidth="1"/>
    <col min="2952" max="2952" width="16" style="1" customWidth="1"/>
    <col min="2953" max="2953" width="18" style="1" customWidth="1"/>
    <col min="2954" max="2954" width="15.5703125" style="1" customWidth="1"/>
    <col min="2955" max="2955" width="17.5703125" style="1" customWidth="1"/>
    <col min="2956" max="2956" width="19.140625" style="1" customWidth="1"/>
    <col min="2957" max="2959" width="17" style="1" bestFit="1" customWidth="1"/>
    <col min="2960" max="2960" width="15" style="1" customWidth="1"/>
    <col min="2961" max="2961" width="16.140625" style="1" customWidth="1"/>
    <col min="2962" max="2962" width="16.42578125" style="1" customWidth="1"/>
    <col min="2963" max="2963" width="6.5703125" style="1" customWidth="1"/>
    <col min="2964" max="2964" width="17.5703125" style="1" customWidth="1"/>
    <col min="2965" max="2967" width="17.7109375" style="1" customWidth="1"/>
    <col min="2968" max="2968" width="17" style="1" bestFit="1" customWidth="1"/>
    <col min="2969" max="2969" width="15.85546875" style="1" customWidth="1"/>
    <col min="2970" max="2970" width="13.85546875" style="1" customWidth="1"/>
    <col min="2971" max="2971" width="15" style="1" customWidth="1"/>
    <col min="2972" max="2973" width="13.85546875" style="1" customWidth="1"/>
    <col min="2974" max="2974" width="19" style="1" customWidth="1"/>
    <col min="2975" max="2975" width="19.140625" style="1" customWidth="1"/>
    <col min="2976" max="2977" width="17" style="1" bestFit="1" customWidth="1"/>
    <col min="2978" max="2978" width="17.42578125" style="1" customWidth="1"/>
    <col min="2979" max="2979" width="15" style="1" customWidth="1"/>
    <col min="2980" max="2980" width="16.140625" style="1" customWidth="1"/>
    <col min="2981" max="2981" width="16.42578125" style="1" customWidth="1"/>
    <col min="2982" max="2982" width="8.5703125" style="1" customWidth="1"/>
    <col min="2983" max="2984" width="3.5703125" style="1" bestFit="1" customWidth="1"/>
    <col min="2985" max="2985" width="14.7109375" style="1" customWidth="1"/>
    <col min="2986" max="3187" width="9.140625" style="1"/>
    <col min="3188" max="3188" width="6.85546875" style="1" customWidth="1"/>
    <col min="3189" max="3189" width="8.5703125" style="1" customWidth="1"/>
    <col min="3190" max="3190" width="40.85546875" style="1" customWidth="1"/>
    <col min="3191" max="3191" width="6.42578125" style="1" customWidth="1"/>
    <col min="3192" max="3192" width="11.42578125" style="1" customWidth="1"/>
    <col min="3193" max="3193" width="12.140625" style="1" customWidth="1"/>
    <col min="3194" max="3201" width="9.140625" style="1" customWidth="1"/>
    <col min="3202" max="3202" width="17.42578125" style="1" customWidth="1"/>
    <col min="3203" max="3203" width="18.42578125" style="1" customWidth="1"/>
    <col min="3204" max="3204" width="17" style="1" bestFit="1" customWidth="1"/>
    <col min="3205" max="3206" width="17.5703125" style="1" customWidth="1"/>
    <col min="3207" max="3207" width="15.140625" style="1" customWidth="1"/>
    <col min="3208" max="3208" width="16" style="1" customWidth="1"/>
    <col min="3209" max="3209" width="18" style="1" customWidth="1"/>
    <col min="3210" max="3210" width="15.5703125" style="1" customWidth="1"/>
    <col min="3211" max="3211" width="17.5703125" style="1" customWidth="1"/>
    <col min="3212" max="3212" width="19.140625" style="1" customWidth="1"/>
    <col min="3213" max="3215" width="17" style="1" bestFit="1" customWidth="1"/>
    <col min="3216" max="3216" width="15" style="1" customWidth="1"/>
    <col min="3217" max="3217" width="16.140625" style="1" customWidth="1"/>
    <col min="3218" max="3218" width="16.42578125" style="1" customWidth="1"/>
    <col min="3219" max="3219" width="6.5703125" style="1" customWidth="1"/>
    <col min="3220" max="3220" width="17.5703125" style="1" customWidth="1"/>
    <col min="3221" max="3223" width="17.7109375" style="1" customWidth="1"/>
    <col min="3224" max="3224" width="17" style="1" bestFit="1" customWidth="1"/>
    <col min="3225" max="3225" width="15.85546875" style="1" customWidth="1"/>
    <col min="3226" max="3226" width="13.85546875" style="1" customWidth="1"/>
    <col min="3227" max="3227" width="15" style="1" customWidth="1"/>
    <col min="3228" max="3229" width="13.85546875" style="1" customWidth="1"/>
    <col min="3230" max="3230" width="19" style="1" customWidth="1"/>
    <col min="3231" max="3231" width="19.140625" style="1" customWidth="1"/>
    <col min="3232" max="3233" width="17" style="1" bestFit="1" customWidth="1"/>
    <col min="3234" max="3234" width="17.42578125" style="1" customWidth="1"/>
    <col min="3235" max="3235" width="15" style="1" customWidth="1"/>
    <col min="3236" max="3236" width="16.140625" style="1" customWidth="1"/>
    <col min="3237" max="3237" width="16.42578125" style="1" customWidth="1"/>
    <col min="3238" max="3238" width="8.5703125" style="1" customWidth="1"/>
    <col min="3239" max="3240" width="3.5703125" style="1" bestFit="1" customWidth="1"/>
    <col min="3241" max="3241" width="14.7109375" style="1" customWidth="1"/>
    <col min="3242" max="3443" width="9.140625" style="1"/>
    <col min="3444" max="3444" width="6.85546875" style="1" customWidth="1"/>
    <col min="3445" max="3445" width="8.5703125" style="1" customWidth="1"/>
    <col min="3446" max="3446" width="40.85546875" style="1" customWidth="1"/>
    <col min="3447" max="3447" width="6.42578125" style="1" customWidth="1"/>
    <col min="3448" max="3448" width="11.42578125" style="1" customWidth="1"/>
    <col min="3449" max="3449" width="12.140625" style="1" customWidth="1"/>
    <col min="3450" max="3457" width="9.140625" style="1" customWidth="1"/>
    <col min="3458" max="3458" width="17.42578125" style="1" customWidth="1"/>
    <col min="3459" max="3459" width="18.42578125" style="1" customWidth="1"/>
    <col min="3460" max="3460" width="17" style="1" bestFit="1" customWidth="1"/>
    <col min="3461" max="3462" width="17.5703125" style="1" customWidth="1"/>
    <col min="3463" max="3463" width="15.140625" style="1" customWidth="1"/>
    <col min="3464" max="3464" width="16" style="1" customWidth="1"/>
    <col min="3465" max="3465" width="18" style="1" customWidth="1"/>
    <col min="3466" max="3466" width="15.5703125" style="1" customWidth="1"/>
    <col min="3467" max="3467" width="17.5703125" style="1" customWidth="1"/>
    <col min="3468" max="3468" width="19.140625" style="1" customWidth="1"/>
    <col min="3469" max="3471" width="17" style="1" bestFit="1" customWidth="1"/>
    <col min="3472" max="3472" width="15" style="1" customWidth="1"/>
    <col min="3473" max="3473" width="16.140625" style="1" customWidth="1"/>
    <col min="3474" max="3474" width="16.42578125" style="1" customWidth="1"/>
    <col min="3475" max="3475" width="6.5703125" style="1" customWidth="1"/>
    <col min="3476" max="3476" width="17.5703125" style="1" customWidth="1"/>
    <col min="3477" max="3479" width="17.7109375" style="1" customWidth="1"/>
    <col min="3480" max="3480" width="17" style="1" bestFit="1" customWidth="1"/>
    <col min="3481" max="3481" width="15.85546875" style="1" customWidth="1"/>
    <col min="3482" max="3482" width="13.85546875" style="1" customWidth="1"/>
    <col min="3483" max="3483" width="15" style="1" customWidth="1"/>
    <col min="3484" max="3485" width="13.85546875" style="1" customWidth="1"/>
    <col min="3486" max="3486" width="19" style="1" customWidth="1"/>
    <col min="3487" max="3487" width="19.140625" style="1" customWidth="1"/>
    <col min="3488" max="3489" width="17" style="1" bestFit="1" customWidth="1"/>
    <col min="3490" max="3490" width="17.42578125" style="1" customWidth="1"/>
    <col min="3491" max="3491" width="15" style="1" customWidth="1"/>
    <col min="3492" max="3492" width="16.140625" style="1" customWidth="1"/>
    <col min="3493" max="3493" width="16.42578125" style="1" customWidth="1"/>
    <col min="3494" max="3494" width="8.5703125" style="1" customWidth="1"/>
    <col min="3495" max="3496" width="3.5703125" style="1" bestFit="1" customWidth="1"/>
    <col min="3497" max="3497" width="14.7109375" style="1" customWidth="1"/>
    <col min="3498" max="3699" width="9.140625" style="1"/>
    <col min="3700" max="3700" width="6.85546875" style="1" customWidth="1"/>
    <col min="3701" max="3701" width="8.5703125" style="1" customWidth="1"/>
    <col min="3702" max="3702" width="40.85546875" style="1" customWidth="1"/>
    <col min="3703" max="3703" width="6.42578125" style="1" customWidth="1"/>
    <col min="3704" max="3704" width="11.42578125" style="1" customWidth="1"/>
    <col min="3705" max="3705" width="12.140625" style="1" customWidth="1"/>
    <col min="3706" max="3713" width="9.140625" style="1" customWidth="1"/>
    <col min="3714" max="3714" width="17.42578125" style="1" customWidth="1"/>
    <col min="3715" max="3715" width="18.42578125" style="1" customWidth="1"/>
    <col min="3716" max="3716" width="17" style="1" bestFit="1" customWidth="1"/>
    <col min="3717" max="3718" width="17.5703125" style="1" customWidth="1"/>
    <col min="3719" max="3719" width="15.140625" style="1" customWidth="1"/>
    <col min="3720" max="3720" width="16" style="1" customWidth="1"/>
    <col min="3721" max="3721" width="18" style="1" customWidth="1"/>
    <col min="3722" max="3722" width="15.5703125" style="1" customWidth="1"/>
    <col min="3723" max="3723" width="17.5703125" style="1" customWidth="1"/>
    <col min="3724" max="3724" width="19.140625" style="1" customWidth="1"/>
    <col min="3725" max="3727" width="17" style="1" bestFit="1" customWidth="1"/>
    <col min="3728" max="3728" width="15" style="1" customWidth="1"/>
    <col min="3729" max="3729" width="16.140625" style="1" customWidth="1"/>
    <col min="3730" max="3730" width="16.42578125" style="1" customWidth="1"/>
    <col min="3731" max="3731" width="6.5703125" style="1" customWidth="1"/>
    <col min="3732" max="3732" width="17.5703125" style="1" customWidth="1"/>
    <col min="3733" max="3735" width="17.7109375" style="1" customWidth="1"/>
    <col min="3736" max="3736" width="17" style="1" bestFit="1" customWidth="1"/>
    <col min="3737" max="3737" width="15.85546875" style="1" customWidth="1"/>
    <col min="3738" max="3738" width="13.85546875" style="1" customWidth="1"/>
    <col min="3739" max="3739" width="15" style="1" customWidth="1"/>
    <col min="3740" max="3741" width="13.85546875" style="1" customWidth="1"/>
    <col min="3742" max="3742" width="19" style="1" customWidth="1"/>
    <col min="3743" max="3743" width="19.140625" style="1" customWidth="1"/>
    <col min="3744" max="3745" width="17" style="1" bestFit="1" customWidth="1"/>
    <col min="3746" max="3746" width="17.42578125" style="1" customWidth="1"/>
    <col min="3747" max="3747" width="15" style="1" customWidth="1"/>
    <col min="3748" max="3748" width="16.140625" style="1" customWidth="1"/>
    <col min="3749" max="3749" width="16.42578125" style="1" customWidth="1"/>
    <col min="3750" max="3750" width="8.5703125" style="1" customWidth="1"/>
    <col min="3751" max="3752" width="3.5703125" style="1" bestFit="1" customWidth="1"/>
    <col min="3753" max="3753" width="14.7109375" style="1" customWidth="1"/>
    <col min="3754" max="3955" width="9.140625" style="1"/>
    <col min="3956" max="3956" width="6.85546875" style="1" customWidth="1"/>
    <col min="3957" max="3957" width="8.5703125" style="1" customWidth="1"/>
    <col min="3958" max="3958" width="40.85546875" style="1" customWidth="1"/>
    <col min="3959" max="3959" width="6.42578125" style="1" customWidth="1"/>
    <col min="3960" max="3960" width="11.42578125" style="1" customWidth="1"/>
    <col min="3961" max="3961" width="12.140625" style="1" customWidth="1"/>
    <col min="3962" max="3969" width="9.140625" style="1" customWidth="1"/>
    <col min="3970" max="3970" width="17.42578125" style="1" customWidth="1"/>
    <col min="3971" max="3971" width="18.42578125" style="1" customWidth="1"/>
    <col min="3972" max="3972" width="17" style="1" bestFit="1" customWidth="1"/>
    <col min="3973" max="3974" width="17.5703125" style="1" customWidth="1"/>
    <col min="3975" max="3975" width="15.140625" style="1" customWidth="1"/>
    <col min="3976" max="3976" width="16" style="1" customWidth="1"/>
    <col min="3977" max="3977" width="18" style="1" customWidth="1"/>
    <col min="3978" max="3978" width="15.5703125" style="1" customWidth="1"/>
    <col min="3979" max="3979" width="17.5703125" style="1" customWidth="1"/>
    <col min="3980" max="3980" width="19.140625" style="1" customWidth="1"/>
    <col min="3981" max="3983" width="17" style="1" bestFit="1" customWidth="1"/>
    <col min="3984" max="3984" width="15" style="1" customWidth="1"/>
    <col min="3985" max="3985" width="16.140625" style="1" customWidth="1"/>
    <col min="3986" max="3986" width="16.42578125" style="1" customWidth="1"/>
    <col min="3987" max="3987" width="6.5703125" style="1" customWidth="1"/>
    <col min="3988" max="3988" width="17.5703125" style="1" customWidth="1"/>
    <col min="3989" max="3991" width="17.7109375" style="1" customWidth="1"/>
    <col min="3992" max="3992" width="17" style="1" bestFit="1" customWidth="1"/>
    <col min="3993" max="3993" width="15.85546875" style="1" customWidth="1"/>
    <col min="3994" max="3994" width="13.85546875" style="1" customWidth="1"/>
    <col min="3995" max="3995" width="15" style="1" customWidth="1"/>
    <col min="3996" max="3997" width="13.85546875" style="1" customWidth="1"/>
    <col min="3998" max="3998" width="19" style="1" customWidth="1"/>
    <col min="3999" max="3999" width="19.140625" style="1" customWidth="1"/>
    <col min="4000" max="4001" width="17" style="1" bestFit="1" customWidth="1"/>
    <col min="4002" max="4002" width="17.42578125" style="1" customWidth="1"/>
    <col min="4003" max="4003" width="15" style="1" customWidth="1"/>
    <col min="4004" max="4004" width="16.140625" style="1" customWidth="1"/>
    <col min="4005" max="4005" width="16.42578125" style="1" customWidth="1"/>
    <col min="4006" max="4006" width="8.5703125" style="1" customWidth="1"/>
    <col min="4007" max="4008" width="3.5703125" style="1" bestFit="1" customWidth="1"/>
    <col min="4009" max="4009" width="14.7109375" style="1" customWidth="1"/>
    <col min="4010" max="4211" width="9.140625" style="1"/>
    <col min="4212" max="4212" width="6.85546875" style="1" customWidth="1"/>
    <col min="4213" max="4213" width="8.5703125" style="1" customWidth="1"/>
    <col min="4214" max="4214" width="40.85546875" style="1" customWidth="1"/>
    <col min="4215" max="4215" width="6.42578125" style="1" customWidth="1"/>
    <col min="4216" max="4216" width="11.42578125" style="1" customWidth="1"/>
    <col min="4217" max="4217" width="12.140625" style="1" customWidth="1"/>
    <col min="4218" max="4225" width="9.140625" style="1" customWidth="1"/>
    <col min="4226" max="4226" width="17.42578125" style="1" customWidth="1"/>
    <col min="4227" max="4227" width="18.42578125" style="1" customWidth="1"/>
    <col min="4228" max="4228" width="17" style="1" bestFit="1" customWidth="1"/>
    <col min="4229" max="4230" width="17.5703125" style="1" customWidth="1"/>
    <col min="4231" max="4231" width="15.140625" style="1" customWidth="1"/>
    <col min="4232" max="4232" width="16" style="1" customWidth="1"/>
    <col min="4233" max="4233" width="18" style="1" customWidth="1"/>
    <col min="4234" max="4234" width="15.5703125" style="1" customWidth="1"/>
    <col min="4235" max="4235" width="17.5703125" style="1" customWidth="1"/>
    <col min="4236" max="4236" width="19.140625" style="1" customWidth="1"/>
    <col min="4237" max="4239" width="17" style="1" bestFit="1" customWidth="1"/>
    <col min="4240" max="4240" width="15" style="1" customWidth="1"/>
    <col min="4241" max="4241" width="16.140625" style="1" customWidth="1"/>
    <col min="4242" max="4242" width="16.42578125" style="1" customWidth="1"/>
    <col min="4243" max="4243" width="6.5703125" style="1" customWidth="1"/>
    <col min="4244" max="4244" width="17.5703125" style="1" customWidth="1"/>
    <col min="4245" max="4247" width="17.7109375" style="1" customWidth="1"/>
    <col min="4248" max="4248" width="17" style="1" bestFit="1" customWidth="1"/>
    <col min="4249" max="4249" width="15.85546875" style="1" customWidth="1"/>
    <col min="4250" max="4250" width="13.85546875" style="1" customWidth="1"/>
    <col min="4251" max="4251" width="15" style="1" customWidth="1"/>
    <col min="4252" max="4253" width="13.85546875" style="1" customWidth="1"/>
    <col min="4254" max="4254" width="19" style="1" customWidth="1"/>
    <col min="4255" max="4255" width="19.140625" style="1" customWidth="1"/>
    <col min="4256" max="4257" width="17" style="1" bestFit="1" customWidth="1"/>
    <col min="4258" max="4258" width="17.42578125" style="1" customWidth="1"/>
    <col min="4259" max="4259" width="15" style="1" customWidth="1"/>
    <col min="4260" max="4260" width="16.140625" style="1" customWidth="1"/>
    <col min="4261" max="4261" width="16.42578125" style="1" customWidth="1"/>
    <col min="4262" max="4262" width="8.5703125" style="1" customWidth="1"/>
    <col min="4263" max="4264" width="3.5703125" style="1" bestFit="1" customWidth="1"/>
    <col min="4265" max="4265" width="14.7109375" style="1" customWidth="1"/>
    <col min="4266" max="4467" width="9.140625" style="1"/>
    <col min="4468" max="4468" width="6.85546875" style="1" customWidth="1"/>
    <col min="4469" max="4469" width="8.5703125" style="1" customWidth="1"/>
    <col min="4470" max="4470" width="40.85546875" style="1" customWidth="1"/>
    <col min="4471" max="4471" width="6.42578125" style="1" customWidth="1"/>
    <col min="4472" max="4472" width="11.42578125" style="1" customWidth="1"/>
    <col min="4473" max="4473" width="12.140625" style="1" customWidth="1"/>
    <col min="4474" max="4481" width="9.140625" style="1" customWidth="1"/>
    <col min="4482" max="4482" width="17.42578125" style="1" customWidth="1"/>
    <col min="4483" max="4483" width="18.42578125" style="1" customWidth="1"/>
    <col min="4484" max="4484" width="17" style="1" bestFit="1" customWidth="1"/>
    <col min="4485" max="4486" width="17.5703125" style="1" customWidth="1"/>
    <col min="4487" max="4487" width="15.140625" style="1" customWidth="1"/>
    <col min="4488" max="4488" width="16" style="1" customWidth="1"/>
    <col min="4489" max="4489" width="18" style="1" customWidth="1"/>
    <col min="4490" max="4490" width="15.5703125" style="1" customWidth="1"/>
    <col min="4491" max="4491" width="17.5703125" style="1" customWidth="1"/>
    <col min="4492" max="4492" width="19.140625" style="1" customWidth="1"/>
    <col min="4493" max="4495" width="17" style="1" bestFit="1" customWidth="1"/>
    <col min="4496" max="4496" width="15" style="1" customWidth="1"/>
    <col min="4497" max="4497" width="16.140625" style="1" customWidth="1"/>
    <col min="4498" max="4498" width="16.42578125" style="1" customWidth="1"/>
    <col min="4499" max="4499" width="6.5703125" style="1" customWidth="1"/>
    <col min="4500" max="4500" width="17.5703125" style="1" customWidth="1"/>
    <col min="4501" max="4503" width="17.7109375" style="1" customWidth="1"/>
    <col min="4504" max="4504" width="17" style="1" bestFit="1" customWidth="1"/>
    <col min="4505" max="4505" width="15.85546875" style="1" customWidth="1"/>
    <col min="4506" max="4506" width="13.85546875" style="1" customWidth="1"/>
    <col min="4507" max="4507" width="15" style="1" customWidth="1"/>
    <col min="4508" max="4509" width="13.85546875" style="1" customWidth="1"/>
    <col min="4510" max="4510" width="19" style="1" customWidth="1"/>
    <col min="4511" max="4511" width="19.140625" style="1" customWidth="1"/>
    <col min="4512" max="4513" width="17" style="1" bestFit="1" customWidth="1"/>
    <col min="4514" max="4514" width="17.42578125" style="1" customWidth="1"/>
    <col min="4515" max="4515" width="15" style="1" customWidth="1"/>
    <col min="4516" max="4516" width="16.140625" style="1" customWidth="1"/>
    <col min="4517" max="4517" width="16.42578125" style="1" customWidth="1"/>
    <col min="4518" max="4518" width="8.5703125" style="1" customWidth="1"/>
    <col min="4519" max="4520" width="3.5703125" style="1" bestFit="1" customWidth="1"/>
    <col min="4521" max="4521" width="14.7109375" style="1" customWidth="1"/>
    <col min="4522" max="4723" width="9.140625" style="1"/>
    <col min="4724" max="4724" width="6.85546875" style="1" customWidth="1"/>
    <col min="4725" max="4725" width="8.5703125" style="1" customWidth="1"/>
    <col min="4726" max="4726" width="40.85546875" style="1" customWidth="1"/>
    <col min="4727" max="4727" width="6.42578125" style="1" customWidth="1"/>
    <col min="4728" max="4728" width="11.42578125" style="1" customWidth="1"/>
    <col min="4729" max="4729" width="12.140625" style="1" customWidth="1"/>
    <col min="4730" max="4737" width="9.140625" style="1" customWidth="1"/>
    <col min="4738" max="4738" width="17.42578125" style="1" customWidth="1"/>
    <col min="4739" max="4739" width="18.42578125" style="1" customWidth="1"/>
    <col min="4740" max="4740" width="17" style="1" bestFit="1" customWidth="1"/>
    <col min="4741" max="4742" width="17.5703125" style="1" customWidth="1"/>
    <col min="4743" max="4743" width="15.140625" style="1" customWidth="1"/>
    <col min="4744" max="4744" width="16" style="1" customWidth="1"/>
    <col min="4745" max="4745" width="18" style="1" customWidth="1"/>
    <col min="4746" max="4746" width="15.5703125" style="1" customWidth="1"/>
    <col min="4747" max="4747" width="17.5703125" style="1" customWidth="1"/>
    <col min="4748" max="4748" width="19.140625" style="1" customWidth="1"/>
    <col min="4749" max="4751" width="17" style="1" bestFit="1" customWidth="1"/>
    <col min="4752" max="4752" width="15" style="1" customWidth="1"/>
    <col min="4753" max="4753" width="16.140625" style="1" customWidth="1"/>
    <col min="4754" max="4754" width="16.42578125" style="1" customWidth="1"/>
    <col min="4755" max="4755" width="6.5703125" style="1" customWidth="1"/>
    <col min="4756" max="4756" width="17.5703125" style="1" customWidth="1"/>
    <col min="4757" max="4759" width="17.7109375" style="1" customWidth="1"/>
    <col min="4760" max="4760" width="17" style="1" bestFit="1" customWidth="1"/>
    <col min="4761" max="4761" width="15.85546875" style="1" customWidth="1"/>
    <col min="4762" max="4762" width="13.85546875" style="1" customWidth="1"/>
    <col min="4763" max="4763" width="15" style="1" customWidth="1"/>
    <col min="4764" max="4765" width="13.85546875" style="1" customWidth="1"/>
    <col min="4766" max="4766" width="19" style="1" customWidth="1"/>
    <col min="4767" max="4767" width="19.140625" style="1" customWidth="1"/>
    <col min="4768" max="4769" width="17" style="1" bestFit="1" customWidth="1"/>
    <col min="4770" max="4770" width="17.42578125" style="1" customWidth="1"/>
    <col min="4771" max="4771" width="15" style="1" customWidth="1"/>
    <col min="4772" max="4772" width="16.140625" style="1" customWidth="1"/>
    <col min="4773" max="4773" width="16.42578125" style="1" customWidth="1"/>
    <col min="4774" max="4774" width="8.5703125" style="1" customWidth="1"/>
    <col min="4775" max="4776" width="3.5703125" style="1" bestFit="1" customWidth="1"/>
    <col min="4777" max="4777" width="14.7109375" style="1" customWidth="1"/>
    <col min="4778" max="4979" width="9.140625" style="1"/>
    <col min="4980" max="4980" width="6.85546875" style="1" customWidth="1"/>
    <col min="4981" max="4981" width="8.5703125" style="1" customWidth="1"/>
    <col min="4982" max="4982" width="40.85546875" style="1" customWidth="1"/>
    <col min="4983" max="4983" width="6.42578125" style="1" customWidth="1"/>
    <col min="4984" max="4984" width="11.42578125" style="1" customWidth="1"/>
    <col min="4985" max="4985" width="12.140625" style="1" customWidth="1"/>
    <col min="4986" max="4993" width="9.140625" style="1" customWidth="1"/>
    <col min="4994" max="4994" width="17.42578125" style="1" customWidth="1"/>
    <col min="4995" max="4995" width="18.42578125" style="1" customWidth="1"/>
    <col min="4996" max="4996" width="17" style="1" bestFit="1" customWidth="1"/>
    <col min="4997" max="4998" width="17.5703125" style="1" customWidth="1"/>
    <col min="4999" max="4999" width="15.140625" style="1" customWidth="1"/>
    <col min="5000" max="5000" width="16" style="1" customWidth="1"/>
    <col min="5001" max="5001" width="18" style="1" customWidth="1"/>
    <col min="5002" max="5002" width="15.5703125" style="1" customWidth="1"/>
    <col min="5003" max="5003" width="17.5703125" style="1" customWidth="1"/>
    <col min="5004" max="5004" width="19.140625" style="1" customWidth="1"/>
    <col min="5005" max="5007" width="17" style="1" bestFit="1" customWidth="1"/>
    <col min="5008" max="5008" width="15" style="1" customWidth="1"/>
    <col min="5009" max="5009" width="16.140625" style="1" customWidth="1"/>
    <col min="5010" max="5010" width="16.42578125" style="1" customWidth="1"/>
    <col min="5011" max="5011" width="6.5703125" style="1" customWidth="1"/>
    <col min="5012" max="5012" width="17.5703125" style="1" customWidth="1"/>
    <col min="5013" max="5015" width="17.7109375" style="1" customWidth="1"/>
    <col min="5016" max="5016" width="17" style="1" bestFit="1" customWidth="1"/>
    <col min="5017" max="5017" width="15.85546875" style="1" customWidth="1"/>
    <col min="5018" max="5018" width="13.85546875" style="1" customWidth="1"/>
    <col min="5019" max="5019" width="15" style="1" customWidth="1"/>
    <col min="5020" max="5021" width="13.85546875" style="1" customWidth="1"/>
    <col min="5022" max="5022" width="19" style="1" customWidth="1"/>
    <col min="5023" max="5023" width="19.140625" style="1" customWidth="1"/>
    <col min="5024" max="5025" width="17" style="1" bestFit="1" customWidth="1"/>
    <col min="5026" max="5026" width="17.42578125" style="1" customWidth="1"/>
    <col min="5027" max="5027" width="15" style="1" customWidth="1"/>
    <col min="5028" max="5028" width="16.140625" style="1" customWidth="1"/>
    <col min="5029" max="5029" width="16.42578125" style="1" customWidth="1"/>
    <col min="5030" max="5030" width="8.5703125" style="1" customWidth="1"/>
    <col min="5031" max="5032" width="3.5703125" style="1" bestFit="1" customWidth="1"/>
    <col min="5033" max="5033" width="14.7109375" style="1" customWidth="1"/>
    <col min="5034" max="5235" width="9.140625" style="1"/>
    <col min="5236" max="5236" width="6.85546875" style="1" customWidth="1"/>
    <col min="5237" max="5237" width="8.5703125" style="1" customWidth="1"/>
    <col min="5238" max="5238" width="40.85546875" style="1" customWidth="1"/>
    <col min="5239" max="5239" width="6.42578125" style="1" customWidth="1"/>
    <col min="5240" max="5240" width="11.42578125" style="1" customWidth="1"/>
    <col min="5241" max="5241" width="12.140625" style="1" customWidth="1"/>
    <col min="5242" max="5249" width="9.140625" style="1" customWidth="1"/>
    <col min="5250" max="5250" width="17.42578125" style="1" customWidth="1"/>
    <col min="5251" max="5251" width="18.42578125" style="1" customWidth="1"/>
    <col min="5252" max="5252" width="17" style="1" bestFit="1" customWidth="1"/>
    <col min="5253" max="5254" width="17.5703125" style="1" customWidth="1"/>
    <col min="5255" max="5255" width="15.140625" style="1" customWidth="1"/>
    <col min="5256" max="5256" width="16" style="1" customWidth="1"/>
    <col min="5257" max="5257" width="18" style="1" customWidth="1"/>
    <col min="5258" max="5258" width="15.5703125" style="1" customWidth="1"/>
    <col min="5259" max="5259" width="17.5703125" style="1" customWidth="1"/>
    <col min="5260" max="5260" width="19.140625" style="1" customWidth="1"/>
    <col min="5261" max="5263" width="17" style="1" bestFit="1" customWidth="1"/>
    <col min="5264" max="5264" width="15" style="1" customWidth="1"/>
    <col min="5265" max="5265" width="16.140625" style="1" customWidth="1"/>
    <col min="5266" max="5266" width="16.42578125" style="1" customWidth="1"/>
    <col min="5267" max="5267" width="6.5703125" style="1" customWidth="1"/>
    <col min="5268" max="5268" width="17.5703125" style="1" customWidth="1"/>
    <col min="5269" max="5271" width="17.7109375" style="1" customWidth="1"/>
    <col min="5272" max="5272" width="17" style="1" bestFit="1" customWidth="1"/>
    <col min="5273" max="5273" width="15.85546875" style="1" customWidth="1"/>
    <col min="5274" max="5274" width="13.85546875" style="1" customWidth="1"/>
    <col min="5275" max="5275" width="15" style="1" customWidth="1"/>
    <col min="5276" max="5277" width="13.85546875" style="1" customWidth="1"/>
    <col min="5278" max="5278" width="19" style="1" customWidth="1"/>
    <col min="5279" max="5279" width="19.140625" style="1" customWidth="1"/>
    <col min="5280" max="5281" width="17" style="1" bestFit="1" customWidth="1"/>
    <col min="5282" max="5282" width="17.42578125" style="1" customWidth="1"/>
    <col min="5283" max="5283" width="15" style="1" customWidth="1"/>
    <col min="5284" max="5284" width="16.140625" style="1" customWidth="1"/>
    <col min="5285" max="5285" width="16.42578125" style="1" customWidth="1"/>
    <col min="5286" max="5286" width="8.5703125" style="1" customWidth="1"/>
    <col min="5287" max="5288" width="3.5703125" style="1" bestFit="1" customWidth="1"/>
    <col min="5289" max="5289" width="14.7109375" style="1" customWidth="1"/>
    <col min="5290" max="5491" width="9.140625" style="1"/>
    <col min="5492" max="5492" width="6.85546875" style="1" customWidth="1"/>
    <col min="5493" max="5493" width="8.5703125" style="1" customWidth="1"/>
    <col min="5494" max="5494" width="40.85546875" style="1" customWidth="1"/>
    <col min="5495" max="5495" width="6.42578125" style="1" customWidth="1"/>
    <col min="5496" max="5496" width="11.42578125" style="1" customWidth="1"/>
    <col min="5497" max="5497" width="12.140625" style="1" customWidth="1"/>
    <col min="5498" max="5505" width="9.140625" style="1" customWidth="1"/>
    <col min="5506" max="5506" width="17.42578125" style="1" customWidth="1"/>
    <col min="5507" max="5507" width="18.42578125" style="1" customWidth="1"/>
    <col min="5508" max="5508" width="17" style="1" bestFit="1" customWidth="1"/>
    <col min="5509" max="5510" width="17.5703125" style="1" customWidth="1"/>
    <col min="5511" max="5511" width="15.140625" style="1" customWidth="1"/>
    <col min="5512" max="5512" width="16" style="1" customWidth="1"/>
    <col min="5513" max="5513" width="18" style="1" customWidth="1"/>
    <col min="5514" max="5514" width="15.5703125" style="1" customWidth="1"/>
    <col min="5515" max="5515" width="17.5703125" style="1" customWidth="1"/>
    <col min="5516" max="5516" width="19.140625" style="1" customWidth="1"/>
    <col min="5517" max="5519" width="17" style="1" bestFit="1" customWidth="1"/>
    <col min="5520" max="5520" width="15" style="1" customWidth="1"/>
    <col min="5521" max="5521" width="16.140625" style="1" customWidth="1"/>
    <col min="5522" max="5522" width="16.42578125" style="1" customWidth="1"/>
    <col min="5523" max="5523" width="6.5703125" style="1" customWidth="1"/>
    <col min="5524" max="5524" width="17.5703125" style="1" customWidth="1"/>
    <col min="5525" max="5527" width="17.7109375" style="1" customWidth="1"/>
    <col min="5528" max="5528" width="17" style="1" bestFit="1" customWidth="1"/>
    <col min="5529" max="5529" width="15.85546875" style="1" customWidth="1"/>
    <col min="5530" max="5530" width="13.85546875" style="1" customWidth="1"/>
    <col min="5531" max="5531" width="15" style="1" customWidth="1"/>
    <col min="5532" max="5533" width="13.85546875" style="1" customWidth="1"/>
    <col min="5534" max="5534" width="19" style="1" customWidth="1"/>
    <col min="5535" max="5535" width="19.140625" style="1" customWidth="1"/>
    <col min="5536" max="5537" width="17" style="1" bestFit="1" customWidth="1"/>
    <col min="5538" max="5538" width="17.42578125" style="1" customWidth="1"/>
    <col min="5539" max="5539" width="15" style="1" customWidth="1"/>
    <col min="5540" max="5540" width="16.140625" style="1" customWidth="1"/>
    <col min="5541" max="5541" width="16.42578125" style="1" customWidth="1"/>
    <col min="5542" max="5542" width="8.5703125" style="1" customWidth="1"/>
    <col min="5543" max="5544" width="3.5703125" style="1" bestFit="1" customWidth="1"/>
    <col min="5545" max="5545" width="14.7109375" style="1" customWidth="1"/>
    <col min="5546" max="5747" width="9.140625" style="1"/>
    <col min="5748" max="5748" width="6.85546875" style="1" customWidth="1"/>
    <col min="5749" max="5749" width="8.5703125" style="1" customWidth="1"/>
    <col min="5750" max="5750" width="40.85546875" style="1" customWidth="1"/>
    <col min="5751" max="5751" width="6.42578125" style="1" customWidth="1"/>
    <col min="5752" max="5752" width="11.42578125" style="1" customWidth="1"/>
    <col min="5753" max="5753" width="12.140625" style="1" customWidth="1"/>
    <col min="5754" max="5761" width="9.140625" style="1" customWidth="1"/>
    <col min="5762" max="5762" width="17.42578125" style="1" customWidth="1"/>
    <col min="5763" max="5763" width="18.42578125" style="1" customWidth="1"/>
    <col min="5764" max="5764" width="17" style="1" bestFit="1" customWidth="1"/>
    <col min="5765" max="5766" width="17.5703125" style="1" customWidth="1"/>
    <col min="5767" max="5767" width="15.140625" style="1" customWidth="1"/>
    <col min="5768" max="5768" width="16" style="1" customWidth="1"/>
    <col min="5769" max="5769" width="18" style="1" customWidth="1"/>
    <col min="5770" max="5770" width="15.5703125" style="1" customWidth="1"/>
    <col min="5771" max="5771" width="17.5703125" style="1" customWidth="1"/>
    <col min="5772" max="5772" width="19.140625" style="1" customWidth="1"/>
    <col min="5773" max="5775" width="17" style="1" bestFit="1" customWidth="1"/>
    <col min="5776" max="5776" width="15" style="1" customWidth="1"/>
    <col min="5777" max="5777" width="16.140625" style="1" customWidth="1"/>
    <col min="5778" max="5778" width="16.42578125" style="1" customWidth="1"/>
    <col min="5779" max="5779" width="6.5703125" style="1" customWidth="1"/>
    <col min="5780" max="5780" width="17.5703125" style="1" customWidth="1"/>
    <col min="5781" max="5783" width="17.7109375" style="1" customWidth="1"/>
    <col min="5784" max="5784" width="17" style="1" bestFit="1" customWidth="1"/>
    <col min="5785" max="5785" width="15.85546875" style="1" customWidth="1"/>
    <col min="5786" max="5786" width="13.85546875" style="1" customWidth="1"/>
    <col min="5787" max="5787" width="15" style="1" customWidth="1"/>
    <col min="5788" max="5789" width="13.85546875" style="1" customWidth="1"/>
    <col min="5790" max="5790" width="19" style="1" customWidth="1"/>
    <col min="5791" max="5791" width="19.140625" style="1" customWidth="1"/>
    <col min="5792" max="5793" width="17" style="1" bestFit="1" customWidth="1"/>
    <col min="5794" max="5794" width="17.42578125" style="1" customWidth="1"/>
    <col min="5795" max="5795" width="15" style="1" customWidth="1"/>
    <col min="5796" max="5796" width="16.140625" style="1" customWidth="1"/>
    <col min="5797" max="5797" width="16.42578125" style="1" customWidth="1"/>
    <col min="5798" max="5798" width="8.5703125" style="1" customWidth="1"/>
    <col min="5799" max="5800" width="3.5703125" style="1" bestFit="1" customWidth="1"/>
    <col min="5801" max="5801" width="14.7109375" style="1" customWidth="1"/>
    <col min="5802" max="6003" width="9.140625" style="1"/>
    <col min="6004" max="6004" width="6.85546875" style="1" customWidth="1"/>
    <col min="6005" max="6005" width="8.5703125" style="1" customWidth="1"/>
    <col min="6006" max="6006" width="40.85546875" style="1" customWidth="1"/>
    <col min="6007" max="6007" width="6.42578125" style="1" customWidth="1"/>
    <col min="6008" max="6008" width="11.42578125" style="1" customWidth="1"/>
    <col min="6009" max="6009" width="12.140625" style="1" customWidth="1"/>
    <col min="6010" max="6017" width="9.140625" style="1" customWidth="1"/>
    <col min="6018" max="6018" width="17.42578125" style="1" customWidth="1"/>
    <col min="6019" max="6019" width="18.42578125" style="1" customWidth="1"/>
    <col min="6020" max="6020" width="17" style="1" bestFit="1" customWidth="1"/>
    <col min="6021" max="6022" width="17.5703125" style="1" customWidth="1"/>
    <col min="6023" max="6023" width="15.140625" style="1" customWidth="1"/>
    <col min="6024" max="6024" width="16" style="1" customWidth="1"/>
    <col min="6025" max="6025" width="18" style="1" customWidth="1"/>
    <col min="6026" max="6026" width="15.5703125" style="1" customWidth="1"/>
    <col min="6027" max="6027" width="17.5703125" style="1" customWidth="1"/>
    <col min="6028" max="6028" width="19.140625" style="1" customWidth="1"/>
    <col min="6029" max="6031" width="17" style="1" bestFit="1" customWidth="1"/>
    <col min="6032" max="6032" width="15" style="1" customWidth="1"/>
    <col min="6033" max="6033" width="16.140625" style="1" customWidth="1"/>
    <col min="6034" max="6034" width="16.42578125" style="1" customWidth="1"/>
    <col min="6035" max="6035" width="6.5703125" style="1" customWidth="1"/>
    <col min="6036" max="6036" width="17.5703125" style="1" customWidth="1"/>
    <col min="6037" max="6039" width="17.7109375" style="1" customWidth="1"/>
    <col min="6040" max="6040" width="17" style="1" bestFit="1" customWidth="1"/>
    <col min="6041" max="6041" width="15.85546875" style="1" customWidth="1"/>
    <col min="6042" max="6042" width="13.85546875" style="1" customWidth="1"/>
    <col min="6043" max="6043" width="15" style="1" customWidth="1"/>
    <col min="6044" max="6045" width="13.85546875" style="1" customWidth="1"/>
    <col min="6046" max="6046" width="19" style="1" customWidth="1"/>
    <col min="6047" max="6047" width="19.140625" style="1" customWidth="1"/>
    <col min="6048" max="6049" width="17" style="1" bestFit="1" customWidth="1"/>
    <col min="6050" max="6050" width="17.42578125" style="1" customWidth="1"/>
    <col min="6051" max="6051" width="15" style="1" customWidth="1"/>
    <col min="6052" max="6052" width="16.140625" style="1" customWidth="1"/>
    <col min="6053" max="6053" width="16.42578125" style="1" customWidth="1"/>
    <col min="6054" max="6054" width="8.5703125" style="1" customWidth="1"/>
    <col min="6055" max="6056" width="3.5703125" style="1" bestFit="1" customWidth="1"/>
    <col min="6057" max="6057" width="14.7109375" style="1" customWidth="1"/>
    <col min="6058" max="6259" width="9.140625" style="1"/>
    <col min="6260" max="6260" width="6.85546875" style="1" customWidth="1"/>
    <col min="6261" max="6261" width="8.5703125" style="1" customWidth="1"/>
    <col min="6262" max="6262" width="40.85546875" style="1" customWidth="1"/>
    <col min="6263" max="6263" width="6.42578125" style="1" customWidth="1"/>
    <col min="6264" max="6264" width="11.42578125" style="1" customWidth="1"/>
    <col min="6265" max="6265" width="12.140625" style="1" customWidth="1"/>
    <col min="6266" max="6273" width="9.140625" style="1" customWidth="1"/>
    <col min="6274" max="6274" width="17.42578125" style="1" customWidth="1"/>
    <col min="6275" max="6275" width="18.42578125" style="1" customWidth="1"/>
    <col min="6276" max="6276" width="17" style="1" bestFit="1" customWidth="1"/>
    <col min="6277" max="6278" width="17.5703125" style="1" customWidth="1"/>
    <col min="6279" max="6279" width="15.140625" style="1" customWidth="1"/>
    <col min="6280" max="6280" width="16" style="1" customWidth="1"/>
    <col min="6281" max="6281" width="18" style="1" customWidth="1"/>
    <col min="6282" max="6282" width="15.5703125" style="1" customWidth="1"/>
    <col min="6283" max="6283" width="17.5703125" style="1" customWidth="1"/>
    <col min="6284" max="6284" width="19.140625" style="1" customWidth="1"/>
    <col min="6285" max="6287" width="17" style="1" bestFit="1" customWidth="1"/>
    <col min="6288" max="6288" width="15" style="1" customWidth="1"/>
    <col min="6289" max="6289" width="16.140625" style="1" customWidth="1"/>
    <col min="6290" max="6290" width="16.42578125" style="1" customWidth="1"/>
    <col min="6291" max="6291" width="6.5703125" style="1" customWidth="1"/>
    <col min="6292" max="6292" width="17.5703125" style="1" customWidth="1"/>
    <col min="6293" max="6295" width="17.7109375" style="1" customWidth="1"/>
    <col min="6296" max="6296" width="17" style="1" bestFit="1" customWidth="1"/>
    <col min="6297" max="6297" width="15.85546875" style="1" customWidth="1"/>
    <col min="6298" max="6298" width="13.85546875" style="1" customWidth="1"/>
    <col min="6299" max="6299" width="15" style="1" customWidth="1"/>
    <col min="6300" max="6301" width="13.85546875" style="1" customWidth="1"/>
    <col min="6302" max="6302" width="19" style="1" customWidth="1"/>
    <col min="6303" max="6303" width="19.140625" style="1" customWidth="1"/>
    <col min="6304" max="6305" width="17" style="1" bestFit="1" customWidth="1"/>
    <col min="6306" max="6306" width="17.42578125" style="1" customWidth="1"/>
    <col min="6307" max="6307" width="15" style="1" customWidth="1"/>
    <col min="6308" max="6308" width="16.140625" style="1" customWidth="1"/>
    <col min="6309" max="6309" width="16.42578125" style="1" customWidth="1"/>
    <col min="6310" max="6310" width="8.5703125" style="1" customWidth="1"/>
    <col min="6311" max="6312" width="3.5703125" style="1" bestFit="1" customWidth="1"/>
    <col min="6313" max="6313" width="14.7109375" style="1" customWidth="1"/>
    <col min="6314" max="6515" width="9.140625" style="1"/>
    <col min="6516" max="6516" width="6.85546875" style="1" customWidth="1"/>
    <col min="6517" max="6517" width="8.5703125" style="1" customWidth="1"/>
    <col min="6518" max="6518" width="40.85546875" style="1" customWidth="1"/>
    <col min="6519" max="6519" width="6.42578125" style="1" customWidth="1"/>
    <col min="6520" max="6520" width="11.42578125" style="1" customWidth="1"/>
    <col min="6521" max="6521" width="12.140625" style="1" customWidth="1"/>
    <col min="6522" max="6529" width="9.140625" style="1" customWidth="1"/>
    <col min="6530" max="6530" width="17.42578125" style="1" customWidth="1"/>
    <col min="6531" max="6531" width="18.42578125" style="1" customWidth="1"/>
    <col min="6532" max="6532" width="17" style="1" bestFit="1" customWidth="1"/>
    <col min="6533" max="6534" width="17.5703125" style="1" customWidth="1"/>
    <col min="6535" max="6535" width="15.140625" style="1" customWidth="1"/>
    <col min="6536" max="6536" width="16" style="1" customWidth="1"/>
    <col min="6537" max="6537" width="18" style="1" customWidth="1"/>
    <col min="6538" max="6538" width="15.5703125" style="1" customWidth="1"/>
    <col min="6539" max="6539" width="17.5703125" style="1" customWidth="1"/>
    <col min="6540" max="6540" width="19.140625" style="1" customWidth="1"/>
    <col min="6541" max="6543" width="17" style="1" bestFit="1" customWidth="1"/>
    <col min="6544" max="6544" width="15" style="1" customWidth="1"/>
    <col min="6545" max="6545" width="16.140625" style="1" customWidth="1"/>
    <col min="6546" max="6546" width="16.42578125" style="1" customWidth="1"/>
    <col min="6547" max="6547" width="6.5703125" style="1" customWidth="1"/>
    <col min="6548" max="6548" width="17.5703125" style="1" customWidth="1"/>
    <col min="6549" max="6551" width="17.7109375" style="1" customWidth="1"/>
    <col min="6552" max="6552" width="17" style="1" bestFit="1" customWidth="1"/>
    <col min="6553" max="6553" width="15.85546875" style="1" customWidth="1"/>
    <col min="6554" max="6554" width="13.85546875" style="1" customWidth="1"/>
    <col min="6555" max="6555" width="15" style="1" customWidth="1"/>
    <col min="6556" max="6557" width="13.85546875" style="1" customWidth="1"/>
    <col min="6558" max="6558" width="19" style="1" customWidth="1"/>
    <col min="6559" max="6559" width="19.140625" style="1" customWidth="1"/>
    <col min="6560" max="6561" width="17" style="1" bestFit="1" customWidth="1"/>
    <col min="6562" max="6562" width="17.42578125" style="1" customWidth="1"/>
    <col min="6563" max="6563" width="15" style="1" customWidth="1"/>
    <col min="6564" max="6564" width="16.140625" style="1" customWidth="1"/>
    <col min="6565" max="6565" width="16.42578125" style="1" customWidth="1"/>
    <col min="6566" max="6566" width="8.5703125" style="1" customWidth="1"/>
    <col min="6567" max="6568" width="3.5703125" style="1" bestFit="1" customWidth="1"/>
    <col min="6569" max="6569" width="14.7109375" style="1" customWidth="1"/>
    <col min="6570" max="6771" width="9.140625" style="1"/>
    <col min="6772" max="6772" width="6.85546875" style="1" customWidth="1"/>
    <col min="6773" max="6773" width="8.5703125" style="1" customWidth="1"/>
    <col min="6774" max="6774" width="40.85546875" style="1" customWidth="1"/>
    <col min="6775" max="6775" width="6.42578125" style="1" customWidth="1"/>
    <col min="6776" max="6776" width="11.42578125" style="1" customWidth="1"/>
    <col min="6777" max="6777" width="12.140625" style="1" customWidth="1"/>
    <col min="6778" max="6785" width="9.140625" style="1" customWidth="1"/>
    <col min="6786" max="6786" width="17.42578125" style="1" customWidth="1"/>
    <col min="6787" max="6787" width="18.42578125" style="1" customWidth="1"/>
    <col min="6788" max="6788" width="17" style="1" bestFit="1" customWidth="1"/>
    <col min="6789" max="6790" width="17.5703125" style="1" customWidth="1"/>
    <col min="6791" max="6791" width="15.140625" style="1" customWidth="1"/>
    <col min="6792" max="6792" width="16" style="1" customWidth="1"/>
    <col min="6793" max="6793" width="18" style="1" customWidth="1"/>
    <col min="6794" max="6794" width="15.5703125" style="1" customWidth="1"/>
    <col min="6795" max="6795" width="17.5703125" style="1" customWidth="1"/>
    <col min="6796" max="6796" width="19.140625" style="1" customWidth="1"/>
    <col min="6797" max="6799" width="17" style="1" bestFit="1" customWidth="1"/>
    <col min="6800" max="6800" width="15" style="1" customWidth="1"/>
    <col min="6801" max="6801" width="16.140625" style="1" customWidth="1"/>
    <col min="6802" max="6802" width="16.42578125" style="1" customWidth="1"/>
    <col min="6803" max="6803" width="6.5703125" style="1" customWidth="1"/>
    <col min="6804" max="6804" width="17.5703125" style="1" customWidth="1"/>
    <col min="6805" max="6807" width="17.7109375" style="1" customWidth="1"/>
    <col min="6808" max="6808" width="17" style="1" bestFit="1" customWidth="1"/>
    <col min="6809" max="6809" width="15.85546875" style="1" customWidth="1"/>
    <col min="6810" max="6810" width="13.85546875" style="1" customWidth="1"/>
    <col min="6811" max="6811" width="15" style="1" customWidth="1"/>
    <col min="6812" max="6813" width="13.85546875" style="1" customWidth="1"/>
    <col min="6814" max="6814" width="19" style="1" customWidth="1"/>
    <col min="6815" max="6815" width="19.140625" style="1" customWidth="1"/>
    <col min="6816" max="6817" width="17" style="1" bestFit="1" customWidth="1"/>
    <col min="6818" max="6818" width="17.42578125" style="1" customWidth="1"/>
    <col min="6819" max="6819" width="15" style="1" customWidth="1"/>
    <col min="6820" max="6820" width="16.140625" style="1" customWidth="1"/>
    <col min="6821" max="6821" width="16.42578125" style="1" customWidth="1"/>
    <col min="6822" max="6822" width="8.5703125" style="1" customWidth="1"/>
    <col min="6823" max="6824" width="3.5703125" style="1" bestFit="1" customWidth="1"/>
    <col min="6825" max="6825" width="14.7109375" style="1" customWidth="1"/>
    <col min="6826" max="7027" width="9.140625" style="1"/>
    <col min="7028" max="7028" width="6.85546875" style="1" customWidth="1"/>
    <col min="7029" max="7029" width="8.5703125" style="1" customWidth="1"/>
    <col min="7030" max="7030" width="40.85546875" style="1" customWidth="1"/>
    <col min="7031" max="7031" width="6.42578125" style="1" customWidth="1"/>
    <col min="7032" max="7032" width="11.42578125" style="1" customWidth="1"/>
    <col min="7033" max="7033" width="12.140625" style="1" customWidth="1"/>
    <col min="7034" max="7041" width="9.140625" style="1" customWidth="1"/>
    <col min="7042" max="7042" width="17.42578125" style="1" customWidth="1"/>
    <col min="7043" max="7043" width="18.42578125" style="1" customWidth="1"/>
    <col min="7044" max="7044" width="17" style="1" bestFit="1" customWidth="1"/>
    <col min="7045" max="7046" width="17.5703125" style="1" customWidth="1"/>
    <col min="7047" max="7047" width="15.140625" style="1" customWidth="1"/>
    <col min="7048" max="7048" width="16" style="1" customWidth="1"/>
    <col min="7049" max="7049" width="18" style="1" customWidth="1"/>
    <col min="7050" max="7050" width="15.5703125" style="1" customWidth="1"/>
    <col min="7051" max="7051" width="17.5703125" style="1" customWidth="1"/>
    <col min="7052" max="7052" width="19.140625" style="1" customWidth="1"/>
    <col min="7053" max="7055" width="17" style="1" bestFit="1" customWidth="1"/>
    <col min="7056" max="7056" width="15" style="1" customWidth="1"/>
    <col min="7057" max="7057" width="16.140625" style="1" customWidth="1"/>
    <col min="7058" max="7058" width="16.42578125" style="1" customWidth="1"/>
    <col min="7059" max="7059" width="6.5703125" style="1" customWidth="1"/>
    <col min="7060" max="7060" width="17.5703125" style="1" customWidth="1"/>
    <col min="7061" max="7063" width="17.7109375" style="1" customWidth="1"/>
    <col min="7064" max="7064" width="17" style="1" bestFit="1" customWidth="1"/>
    <col min="7065" max="7065" width="15.85546875" style="1" customWidth="1"/>
    <col min="7066" max="7066" width="13.85546875" style="1" customWidth="1"/>
    <col min="7067" max="7067" width="15" style="1" customWidth="1"/>
    <col min="7068" max="7069" width="13.85546875" style="1" customWidth="1"/>
    <col min="7070" max="7070" width="19" style="1" customWidth="1"/>
    <col min="7071" max="7071" width="19.140625" style="1" customWidth="1"/>
    <col min="7072" max="7073" width="17" style="1" bestFit="1" customWidth="1"/>
    <col min="7074" max="7074" width="17.42578125" style="1" customWidth="1"/>
    <col min="7075" max="7075" width="15" style="1" customWidth="1"/>
    <col min="7076" max="7076" width="16.140625" style="1" customWidth="1"/>
    <col min="7077" max="7077" width="16.42578125" style="1" customWidth="1"/>
    <col min="7078" max="7078" width="8.5703125" style="1" customWidth="1"/>
    <col min="7079" max="7080" width="3.5703125" style="1" bestFit="1" customWidth="1"/>
    <col min="7081" max="7081" width="14.7109375" style="1" customWidth="1"/>
    <col min="7082" max="7283" width="9.140625" style="1"/>
    <col min="7284" max="7284" width="6.85546875" style="1" customWidth="1"/>
    <col min="7285" max="7285" width="8.5703125" style="1" customWidth="1"/>
    <col min="7286" max="7286" width="40.85546875" style="1" customWidth="1"/>
    <col min="7287" max="7287" width="6.42578125" style="1" customWidth="1"/>
    <col min="7288" max="7288" width="11.42578125" style="1" customWidth="1"/>
    <col min="7289" max="7289" width="12.140625" style="1" customWidth="1"/>
    <col min="7290" max="7297" width="9.140625" style="1" customWidth="1"/>
    <col min="7298" max="7298" width="17.42578125" style="1" customWidth="1"/>
    <col min="7299" max="7299" width="18.42578125" style="1" customWidth="1"/>
    <col min="7300" max="7300" width="17" style="1" bestFit="1" customWidth="1"/>
    <col min="7301" max="7302" width="17.5703125" style="1" customWidth="1"/>
    <col min="7303" max="7303" width="15.140625" style="1" customWidth="1"/>
    <col min="7304" max="7304" width="16" style="1" customWidth="1"/>
    <col min="7305" max="7305" width="18" style="1" customWidth="1"/>
    <col min="7306" max="7306" width="15.5703125" style="1" customWidth="1"/>
    <col min="7307" max="7307" width="17.5703125" style="1" customWidth="1"/>
    <col min="7308" max="7308" width="19.140625" style="1" customWidth="1"/>
    <col min="7309" max="7311" width="17" style="1" bestFit="1" customWidth="1"/>
    <col min="7312" max="7312" width="15" style="1" customWidth="1"/>
    <col min="7313" max="7313" width="16.140625" style="1" customWidth="1"/>
    <col min="7314" max="7314" width="16.42578125" style="1" customWidth="1"/>
    <col min="7315" max="7315" width="6.5703125" style="1" customWidth="1"/>
    <col min="7316" max="7316" width="17.5703125" style="1" customWidth="1"/>
    <col min="7317" max="7319" width="17.7109375" style="1" customWidth="1"/>
    <col min="7320" max="7320" width="17" style="1" bestFit="1" customWidth="1"/>
    <col min="7321" max="7321" width="15.85546875" style="1" customWidth="1"/>
    <col min="7322" max="7322" width="13.85546875" style="1" customWidth="1"/>
    <col min="7323" max="7323" width="15" style="1" customWidth="1"/>
    <col min="7324" max="7325" width="13.85546875" style="1" customWidth="1"/>
    <col min="7326" max="7326" width="19" style="1" customWidth="1"/>
    <col min="7327" max="7327" width="19.140625" style="1" customWidth="1"/>
    <col min="7328" max="7329" width="17" style="1" bestFit="1" customWidth="1"/>
    <col min="7330" max="7330" width="17.42578125" style="1" customWidth="1"/>
    <col min="7331" max="7331" width="15" style="1" customWidth="1"/>
    <col min="7332" max="7332" width="16.140625" style="1" customWidth="1"/>
    <col min="7333" max="7333" width="16.42578125" style="1" customWidth="1"/>
    <col min="7334" max="7334" width="8.5703125" style="1" customWidth="1"/>
    <col min="7335" max="7336" width="3.5703125" style="1" bestFit="1" customWidth="1"/>
    <col min="7337" max="7337" width="14.7109375" style="1" customWidth="1"/>
    <col min="7338" max="7539" width="9.140625" style="1"/>
    <col min="7540" max="7540" width="6.85546875" style="1" customWidth="1"/>
    <col min="7541" max="7541" width="8.5703125" style="1" customWidth="1"/>
    <col min="7542" max="7542" width="40.85546875" style="1" customWidth="1"/>
    <col min="7543" max="7543" width="6.42578125" style="1" customWidth="1"/>
    <col min="7544" max="7544" width="11.42578125" style="1" customWidth="1"/>
    <col min="7545" max="7545" width="12.140625" style="1" customWidth="1"/>
    <col min="7546" max="7553" width="9.140625" style="1" customWidth="1"/>
    <col min="7554" max="7554" width="17.42578125" style="1" customWidth="1"/>
    <col min="7555" max="7555" width="18.42578125" style="1" customWidth="1"/>
    <col min="7556" max="7556" width="17" style="1" bestFit="1" customWidth="1"/>
    <col min="7557" max="7558" width="17.5703125" style="1" customWidth="1"/>
    <col min="7559" max="7559" width="15.140625" style="1" customWidth="1"/>
    <col min="7560" max="7560" width="16" style="1" customWidth="1"/>
    <col min="7561" max="7561" width="18" style="1" customWidth="1"/>
    <col min="7562" max="7562" width="15.5703125" style="1" customWidth="1"/>
    <col min="7563" max="7563" width="17.5703125" style="1" customWidth="1"/>
    <col min="7564" max="7564" width="19.140625" style="1" customWidth="1"/>
    <col min="7565" max="7567" width="17" style="1" bestFit="1" customWidth="1"/>
    <col min="7568" max="7568" width="15" style="1" customWidth="1"/>
    <col min="7569" max="7569" width="16.140625" style="1" customWidth="1"/>
    <col min="7570" max="7570" width="16.42578125" style="1" customWidth="1"/>
    <col min="7571" max="7571" width="6.5703125" style="1" customWidth="1"/>
    <col min="7572" max="7572" width="17.5703125" style="1" customWidth="1"/>
    <col min="7573" max="7575" width="17.7109375" style="1" customWidth="1"/>
    <col min="7576" max="7576" width="17" style="1" bestFit="1" customWidth="1"/>
    <col min="7577" max="7577" width="15.85546875" style="1" customWidth="1"/>
    <col min="7578" max="7578" width="13.85546875" style="1" customWidth="1"/>
    <col min="7579" max="7579" width="15" style="1" customWidth="1"/>
    <col min="7580" max="7581" width="13.85546875" style="1" customWidth="1"/>
    <col min="7582" max="7582" width="19" style="1" customWidth="1"/>
    <col min="7583" max="7583" width="19.140625" style="1" customWidth="1"/>
    <col min="7584" max="7585" width="17" style="1" bestFit="1" customWidth="1"/>
    <col min="7586" max="7586" width="17.42578125" style="1" customWidth="1"/>
    <col min="7587" max="7587" width="15" style="1" customWidth="1"/>
    <col min="7588" max="7588" width="16.140625" style="1" customWidth="1"/>
    <col min="7589" max="7589" width="16.42578125" style="1" customWidth="1"/>
    <col min="7590" max="7590" width="8.5703125" style="1" customWidth="1"/>
    <col min="7591" max="7592" width="3.5703125" style="1" bestFit="1" customWidth="1"/>
    <col min="7593" max="7593" width="14.7109375" style="1" customWidth="1"/>
    <col min="7594" max="7795" width="9.140625" style="1"/>
    <col min="7796" max="7796" width="6.85546875" style="1" customWidth="1"/>
    <col min="7797" max="7797" width="8.5703125" style="1" customWidth="1"/>
    <col min="7798" max="7798" width="40.85546875" style="1" customWidth="1"/>
    <col min="7799" max="7799" width="6.42578125" style="1" customWidth="1"/>
    <col min="7800" max="7800" width="11.42578125" style="1" customWidth="1"/>
    <col min="7801" max="7801" width="12.140625" style="1" customWidth="1"/>
    <col min="7802" max="7809" width="9.140625" style="1" customWidth="1"/>
    <col min="7810" max="7810" width="17.42578125" style="1" customWidth="1"/>
    <col min="7811" max="7811" width="18.42578125" style="1" customWidth="1"/>
    <col min="7812" max="7812" width="17" style="1" bestFit="1" customWidth="1"/>
    <col min="7813" max="7814" width="17.5703125" style="1" customWidth="1"/>
    <col min="7815" max="7815" width="15.140625" style="1" customWidth="1"/>
    <col min="7816" max="7816" width="16" style="1" customWidth="1"/>
    <col min="7817" max="7817" width="18" style="1" customWidth="1"/>
    <col min="7818" max="7818" width="15.5703125" style="1" customWidth="1"/>
    <col min="7819" max="7819" width="17.5703125" style="1" customWidth="1"/>
    <col min="7820" max="7820" width="19.140625" style="1" customWidth="1"/>
    <col min="7821" max="7823" width="17" style="1" bestFit="1" customWidth="1"/>
    <col min="7824" max="7824" width="15" style="1" customWidth="1"/>
    <col min="7825" max="7825" width="16.140625" style="1" customWidth="1"/>
    <col min="7826" max="7826" width="16.42578125" style="1" customWidth="1"/>
    <col min="7827" max="7827" width="6.5703125" style="1" customWidth="1"/>
    <col min="7828" max="7828" width="17.5703125" style="1" customWidth="1"/>
    <col min="7829" max="7831" width="17.7109375" style="1" customWidth="1"/>
    <col min="7832" max="7832" width="17" style="1" bestFit="1" customWidth="1"/>
    <col min="7833" max="7833" width="15.85546875" style="1" customWidth="1"/>
    <col min="7834" max="7834" width="13.85546875" style="1" customWidth="1"/>
    <col min="7835" max="7835" width="15" style="1" customWidth="1"/>
    <col min="7836" max="7837" width="13.85546875" style="1" customWidth="1"/>
    <col min="7838" max="7838" width="19" style="1" customWidth="1"/>
    <col min="7839" max="7839" width="19.140625" style="1" customWidth="1"/>
    <col min="7840" max="7841" width="17" style="1" bestFit="1" customWidth="1"/>
    <col min="7842" max="7842" width="17.42578125" style="1" customWidth="1"/>
    <col min="7843" max="7843" width="15" style="1" customWidth="1"/>
    <col min="7844" max="7844" width="16.140625" style="1" customWidth="1"/>
    <col min="7845" max="7845" width="16.42578125" style="1" customWidth="1"/>
    <col min="7846" max="7846" width="8.5703125" style="1" customWidth="1"/>
    <col min="7847" max="7848" width="3.5703125" style="1" bestFit="1" customWidth="1"/>
    <col min="7849" max="7849" width="14.7109375" style="1" customWidth="1"/>
    <col min="7850" max="8051" width="9.140625" style="1"/>
    <col min="8052" max="8052" width="6.85546875" style="1" customWidth="1"/>
    <col min="8053" max="8053" width="8.5703125" style="1" customWidth="1"/>
    <col min="8054" max="8054" width="40.85546875" style="1" customWidth="1"/>
    <col min="8055" max="8055" width="6.42578125" style="1" customWidth="1"/>
    <col min="8056" max="8056" width="11.42578125" style="1" customWidth="1"/>
    <col min="8057" max="8057" width="12.140625" style="1" customWidth="1"/>
    <col min="8058" max="8065" width="9.140625" style="1" customWidth="1"/>
    <col min="8066" max="8066" width="17.42578125" style="1" customWidth="1"/>
    <col min="8067" max="8067" width="18.42578125" style="1" customWidth="1"/>
    <col min="8068" max="8068" width="17" style="1" bestFit="1" customWidth="1"/>
    <col min="8069" max="8070" width="17.5703125" style="1" customWidth="1"/>
    <col min="8071" max="8071" width="15.140625" style="1" customWidth="1"/>
    <col min="8072" max="8072" width="16" style="1" customWidth="1"/>
    <col min="8073" max="8073" width="18" style="1" customWidth="1"/>
    <col min="8074" max="8074" width="15.5703125" style="1" customWidth="1"/>
    <col min="8075" max="8075" width="17.5703125" style="1" customWidth="1"/>
    <col min="8076" max="8076" width="19.140625" style="1" customWidth="1"/>
    <col min="8077" max="8079" width="17" style="1" bestFit="1" customWidth="1"/>
    <col min="8080" max="8080" width="15" style="1" customWidth="1"/>
    <col min="8081" max="8081" width="16.140625" style="1" customWidth="1"/>
    <col min="8082" max="8082" width="16.42578125" style="1" customWidth="1"/>
    <col min="8083" max="8083" width="6.5703125" style="1" customWidth="1"/>
    <col min="8084" max="8084" width="17.5703125" style="1" customWidth="1"/>
    <col min="8085" max="8087" width="17.7109375" style="1" customWidth="1"/>
    <col min="8088" max="8088" width="17" style="1" bestFit="1" customWidth="1"/>
    <col min="8089" max="8089" width="15.85546875" style="1" customWidth="1"/>
    <col min="8090" max="8090" width="13.85546875" style="1" customWidth="1"/>
    <col min="8091" max="8091" width="15" style="1" customWidth="1"/>
    <col min="8092" max="8093" width="13.85546875" style="1" customWidth="1"/>
    <col min="8094" max="8094" width="19" style="1" customWidth="1"/>
    <col min="8095" max="8095" width="19.140625" style="1" customWidth="1"/>
    <col min="8096" max="8097" width="17" style="1" bestFit="1" customWidth="1"/>
    <col min="8098" max="8098" width="17.42578125" style="1" customWidth="1"/>
    <col min="8099" max="8099" width="15" style="1" customWidth="1"/>
    <col min="8100" max="8100" width="16.140625" style="1" customWidth="1"/>
    <col min="8101" max="8101" width="16.42578125" style="1" customWidth="1"/>
    <col min="8102" max="8102" width="8.5703125" style="1" customWidth="1"/>
    <col min="8103" max="8104" width="3.5703125" style="1" bestFit="1" customWidth="1"/>
    <col min="8105" max="8105" width="14.7109375" style="1" customWidth="1"/>
    <col min="8106" max="8307" width="9.140625" style="1"/>
    <col min="8308" max="8308" width="6.85546875" style="1" customWidth="1"/>
    <col min="8309" max="8309" width="8.5703125" style="1" customWidth="1"/>
    <col min="8310" max="8310" width="40.85546875" style="1" customWidth="1"/>
    <col min="8311" max="8311" width="6.42578125" style="1" customWidth="1"/>
    <col min="8312" max="8312" width="11.42578125" style="1" customWidth="1"/>
    <col min="8313" max="8313" width="12.140625" style="1" customWidth="1"/>
    <col min="8314" max="8321" width="9.140625" style="1" customWidth="1"/>
    <col min="8322" max="8322" width="17.42578125" style="1" customWidth="1"/>
    <col min="8323" max="8323" width="18.42578125" style="1" customWidth="1"/>
    <col min="8324" max="8324" width="17" style="1" bestFit="1" customWidth="1"/>
    <col min="8325" max="8326" width="17.5703125" style="1" customWidth="1"/>
    <col min="8327" max="8327" width="15.140625" style="1" customWidth="1"/>
    <col min="8328" max="8328" width="16" style="1" customWidth="1"/>
    <col min="8329" max="8329" width="18" style="1" customWidth="1"/>
    <col min="8330" max="8330" width="15.5703125" style="1" customWidth="1"/>
    <col min="8331" max="8331" width="17.5703125" style="1" customWidth="1"/>
    <col min="8332" max="8332" width="19.140625" style="1" customWidth="1"/>
    <col min="8333" max="8335" width="17" style="1" bestFit="1" customWidth="1"/>
    <col min="8336" max="8336" width="15" style="1" customWidth="1"/>
    <col min="8337" max="8337" width="16.140625" style="1" customWidth="1"/>
    <col min="8338" max="8338" width="16.42578125" style="1" customWidth="1"/>
    <col min="8339" max="8339" width="6.5703125" style="1" customWidth="1"/>
    <col min="8340" max="8340" width="17.5703125" style="1" customWidth="1"/>
    <col min="8341" max="8343" width="17.7109375" style="1" customWidth="1"/>
    <col min="8344" max="8344" width="17" style="1" bestFit="1" customWidth="1"/>
    <col min="8345" max="8345" width="15.85546875" style="1" customWidth="1"/>
    <col min="8346" max="8346" width="13.85546875" style="1" customWidth="1"/>
    <col min="8347" max="8347" width="15" style="1" customWidth="1"/>
    <col min="8348" max="8349" width="13.85546875" style="1" customWidth="1"/>
    <col min="8350" max="8350" width="19" style="1" customWidth="1"/>
    <col min="8351" max="8351" width="19.140625" style="1" customWidth="1"/>
    <col min="8352" max="8353" width="17" style="1" bestFit="1" customWidth="1"/>
    <col min="8354" max="8354" width="17.42578125" style="1" customWidth="1"/>
    <col min="8355" max="8355" width="15" style="1" customWidth="1"/>
    <col min="8356" max="8356" width="16.140625" style="1" customWidth="1"/>
    <col min="8357" max="8357" width="16.42578125" style="1" customWidth="1"/>
    <col min="8358" max="8358" width="8.5703125" style="1" customWidth="1"/>
    <col min="8359" max="8360" width="3.5703125" style="1" bestFit="1" customWidth="1"/>
    <col min="8361" max="8361" width="14.7109375" style="1" customWidth="1"/>
    <col min="8362" max="8563" width="9.140625" style="1"/>
    <col min="8564" max="8564" width="6.85546875" style="1" customWidth="1"/>
    <col min="8565" max="8565" width="8.5703125" style="1" customWidth="1"/>
    <col min="8566" max="8566" width="40.85546875" style="1" customWidth="1"/>
    <col min="8567" max="8567" width="6.42578125" style="1" customWidth="1"/>
    <col min="8568" max="8568" width="11.42578125" style="1" customWidth="1"/>
    <col min="8569" max="8569" width="12.140625" style="1" customWidth="1"/>
    <col min="8570" max="8577" width="9.140625" style="1" customWidth="1"/>
    <col min="8578" max="8578" width="17.42578125" style="1" customWidth="1"/>
    <col min="8579" max="8579" width="18.42578125" style="1" customWidth="1"/>
    <col min="8580" max="8580" width="17" style="1" bestFit="1" customWidth="1"/>
    <col min="8581" max="8582" width="17.5703125" style="1" customWidth="1"/>
    <col min="8583" max="8583" width="15.140625" style="1" customWidth="1"/>
    <col min="8584" max="8584" width="16" style="1" customWidth="1"/>
    <col min="8585" max="8585" width="18" style="1" customWidth="1"/>
    <col min="8586" max="8586" width="15.5703125" style="1" customWidth="1"/>
    <col min="8587" max="8587" width="17.5703125" style="1" customWidth="1"/>
    <col min="8588" max="8588" width="19.140625" style="1" customWidth="1"/>
    <col min="8589" max="8591" width="17" style="1" bestFit="1" customWidth="1"/>
    <col min="8592" max="8592" width="15" style="1" customWidth="1"/>
    <col min="8593" max="8593" width="16.140625" style="1" customWidth="1"/>
    <col min="8594" max="8594" width="16.42578125" style="1" customWidth="1"/>
    <col min="8595" max="8595" width="6.5703125" style="1" customWidth="1"/>
    <col min="8596" max="8596" width="17.5703125" style="1" customWidth="1"/>
    <col min="8597" max="8599" width="17.7109375" style="1" customWidth="1"/>
    <col min="8600" max="8600" width="17" style="1" bestFit="1" customWidth="1"/>
    <col min="8601" max="8601" width="15.85546875" style="1" customWidth="1"/>
    <col min="8602" max="8602" width="13.85546875" style="1" customWidth="1"/>
    <col min="8603" max="8603" width="15" style="1" customWidth="1"/>
    <col min="8604" max="8605" width="13.85546875" style="1" customWidth="1"/>
    <col min="8606" max="8606" width="19" style="1" customWidth="1"/>
    <col min="8607" max="8607" width="19.140625" style="1" customWidth="1"/>
    <col min="8608" max="8609" width="17" style="1" bestFit="1" customWidth="1"/>
    <col min="8610" max="8610" width="17.42578125" style="1" customWidth="1"/>
    <col min="8611" max="8611" width="15" style="1" customWidth="1"/>
    <col min="8612" max="8612" width="16.140625" style="1" customWidth="1"/>
    <col min="8613" max="8613" width="16.42578125" style="1" customWidth="1"/>
    <col min="8614" max="8614" width="8.5703125" style="1" customWidth="1"/>
    <col min="8615" max="8616" width="3.5703125" style="1" bestFit="1" customWidth="1"/>
    <col min="8617" max="8617" width="14.7109375" style="1" customWidth="1"/>
    <col min="8618" max="8819" width="9.140625" style="1"/>
    <col min="8820" max="8820" width="6.85546875" style="1" customWidth="1"/>
    <col min="8821" max="8821" width="8.5703125" style="1" customWidth="1"/>
    <col min="8822" max="8822" width="40.85546875" style="1" customWidth="1"/>
    <col min="8823" max="8823" width="6.42578125" style="1" customWidth="1"/>
    <col min="8824" max="8824" width="11.42578125" style="1" customWidth="1"/>
    <col min="8825" max="8825" width="12.140625" style="1" customWidth="1"/>
    <col min="8826" max="8833" width="9.140625" style="1" customWidth="1"/>
    <col min="8834" max="8834" width="17.42578125" style="1" customWidth="1"/>
    <col min="8835" max="8835" width="18.42578125" style="1" customWidth="1"/>
    <col min="8836" max="8836" width="17" style="1" bestFit="1" customWidth="1"/>
    <col min="8837" max="8838" width="17.5703125" style="1" customWidth="1"/>
    <col min="8839" max="8839" width="15.140625" style="1" customWidth="1"/>
    <col min="8840" max="8840" width="16" style="1" customWidth="1"/>
    <col min="8841" max="8841" width="18" style="1" customWidth="1"/>
    <col min="8842" max="8842" width="15.5703125" style="1" customWidth="1"/>
    <col min="8843" max="8843" width="17.5703125" style="1" customWidth="1"/>
    <col min="8844" max="8844" width="19.140625" style="1" customWidth="1"/>
    <col min="8845" max="8847" width="17" style="1" bestFit="1" customWidth="1"/>
    <col min="8848" max="8848" width="15" style="1" customWidth="1"/>
    <col min="8849" max="8849" width="16.140625" style="1" customWidth="1"/>
    <col min="8850" max="8850" width="16.42578125" style="1" customWidth="1"/>
    <col min="8851" max="8851" width="6.5703125" style="1" customWidth="1"/>
    <col min="8852" max="8852" width="17.5703125" style="1" customWidth="1"/>
    <col min="8853" max="8855" width="17.7109375" style="1" customWidth="1"/>
    <col min="8856" max="8856" width="17" style="1" bestFit="1" customWidth="1"/>
    <col min="8857" max="8857" width="15.85546875" style="1" customWidth="1"/>
    <col min="8858" max="8858" width="13.85546875" style="1" customWidth="1"/>
    <col min="8859" max="8859" width="15" style="1" customWidth="1"/>
    <col min="8860" max="8861" width="13.85546875" style="1" customWidth="1"/>
    <col min="8862" max="8862" width="19" style="1" customWidth="1"/>
    <col min="8863" max="8863" width="19.140625" style="1" customWidth="1"/>
    <col min="8864" max="8865" width="17" style="1" bestFit="1" customWidth="1"/>
    <col min="8866" max="8866" width="17.42578125" style="1" customWidth="1"/>
    <col min="8867" max="8867" width="15" style="1" customWidth="1"/>
    <col min="8868" max="8868" width="16.140625" style="1" customWidth="1"/>
    <col min="8869" max="8869" width="16.42578125" style="1" customWidth="1"/>
    <col min="8870" max="8870" width="8.5703125" style="1" customWidth="1"/>
    <col min="8871" max="8872" width="3.5703125" style="1" bestFit="1" customWidth="1"/>
    <col min="8873" max="8873" width="14.7109375" style="1" customWidth="1"/>
    <col min="8874" max="9075" width="9.140625" style="1"/>
    <col min="9076" max="9076" width="6.85546875" style="1" customWidth="1"/>
    <col min="9077" max="9077" width="8.5703125" style="1" customWidth="1"/>
    <col min="9078" max="9078" width="40.85546875" style="1" customWidth="1"/>
    <col min="9079" max="9079" width="6.42578125" style="1" customWidth="1"/>
    <col min="9080" max="9080" width="11.42578125" style="1" customWidth="1"/>
    <col min="9081" max="9081" width="12.140625" style="1" customWidth="1"/>
    <col min="9082" max="9089" width="9.140625" style="1" customWidth="1"/>
    <col min="9090" max="9090" width="17.42578125" style="1" customWidth="1"/>
    <col min="9091" max="9091" width="18.42578125" style="1" customWidth="1"/>
    <col min="9092" max="9092" width="17" style="1" bestFit="1" customWidth="1"/>
    <col min="9093" max="9094" width="17.5703125" style="1" customWidth="1"/>
    <col min="9095" max="9095" width="15.140625" style="1" customWidth="1"/>
    <col min="9096" max="9096" width="16" style="1" customWidth="1"/>
    <col min="9097" max="9097" width="18" style="1" customWidth="1"/>
    <col min="9098" max="9098" width="15.5703125" style="1" customWidth="1"/>
    <col min="9099" max="9099" width="17.5703125" style="1" customWidth="1"/>
    <col min="9100" max="9100" width="19.140625" style="1" customWidth="1"/>
    <col min="9101" max="9103" width="17" style="1" bestFit="1" customWidth="1"/>
    <col min="9104" max="9104" width="15" style="1" customWidth="1"/>
    <col min="9105" max="9105" width="16.140625" style="1" customWidth="1"/>
    <col min="9106" max="9106" width="16.42578125" style="1" customWidth="1"/>
    <col min="9107" max="9107" width="6.5703125" style="1" customWidth="1"/>
    <col min="9108" max="9108" width="17.5703125" style="1" customWidth="1"/>
    <col min="9109" max="9111" width="17.7109375" style="1" customWidth="1"/>
    <col min="9112" max="9112" width="17" style="1" bestFit="1" customWidth="1"/>
    <col min="9113" max="9113" width="15.85546875" style="1" customWidth="1"/>
    <col min="9114" max="9114" width="13.85546875" style="1" customWidth="1"/>
    <col min="9115" max="9115" width="15" style="1" customWidth="1"/>
    <col min="9116" max="9117" width="13.85546875" style="1" customWidth="1"/>
    <col min="9118" max="9118" width="19" style="1" customWidth="1"/>
    <col min="9119" max="9119" width="19.140625" style="1" customWidth="1"/>
    <col min="9120" max="9121" width="17" style="1" bestFit="1" customWidth="1"/>
    <col min="9122" max="9122" width="17.42578125" style="1" customWidth="1"/>
    <col min="9123" max="9123" width="15" style="1" customWidth="1"/>
    <col min="9124" max="9124" width="16.140625" style="1" customWidth="1"/>
    <col min="9125" max="9125" width="16.42578125" style="1" customWidth="1"/>
    <col min="9126" max="9126" width="8.5703125" style="1" customWidth="1"/>
    <col min="9127" max="9128" width="3.5703125" style="1" bestFit="1" customWidth="1"/>
    <col min="9129" max="9129" width="14.7109375" style="1" customWidth="1"/>
    <col min="9130" max="9331" width="9.140625" style="1"/>
    <col min="9332" max="9332" width="6.85546875" style="1" customWidth="1"/>
    <col min="9333" max="9333" width="8.5703125" style="1" customWidth="1"/>
    <col min="9334" max="9334" width="40.85546875" style="1" customWidth="1"/>
    <col min="9335" max="9335" width="6.42578125" style="1" customWidth="1"/>
    <col min="9336" max="9336" width="11.42578125" style="1" customWidth="1"/>
    <col min="9337" max="9337" width="12.140625" style="1" customWidth="1"/>
    <col min="9338" max="9345" width="9.140625" style="1" customWidth="1"/>
    <col min="9346" max="9346" width="17.42578125" style="1" customWidth="1"/>
    <col min="9347" max="9347" width="18.42578125" style="1" customWidth="1"/>
    <col min="9348" max="9348" width="17" style="1" bestFit="1" customWidth="1"/>
    <col min="9349" max="9350" width="17.5703125" style="1" customWidth="1"/>
    <col min="9351" max="9351" width="15.140625" style="1" customWidth="1"/>
    <col min="9352" max="9352" width="16" style="1" customWidth="1"/>
    <col min="9353" max="9353" width="18" style="1" customWidth="1"/>
    <col min="9354" max="9354" width="15.5703125" style="1" customWidth="1"/>
    <col min="9355" max="9355" width="17.5703125" style="1" customWidth="1"/>
    <col min="9356" max="9356" width="19.140625" style="1" customWidth="1"/>
    <col min="9357" max="9359" width="17" style="1" bestFit="1" customWidth="1"/>
    <col min="9360" max="9360" width="15" style="1" customWidth="1"/>
    <col min="9361" max="9361" width="16.140625" style="1" customWidth="1"/>
    <col min="9362" max="9362" width="16.42578125" style="1" customWidth="1"/>
    <col min="9363" max="9363" width="6.5703125" style="1" customWidth="1"/>
    <col min="9364" max="9364" width="17.5703125" style="1" customWidth="1"/>
    <col min="9365" max="9367" width="17.7109375" style="1" customWidth="1"/>
    <col min="9368" max="9368" width="17" style="1" bestFit="1" customWidth="1"/>
    <col min="9369" max="9369" width="15.85546875" style="1" customWidth="1"/>
    <col min="9370" max="9370" width="13.85546875" style="1" customWidth="1"/>
    <col min="9371" max="9371" width="15" style="1" customWidth="1"/>
    <col min="9372" max="9373" width="13.85546875" style="1" customWidth="1"/>
    <col min="9374" max="9374" width="19" style="1" customWidth="1"/>
    <col min="9375" max="9375" width="19.140625" style="1" customWidth="1"/>
    <col min="9376" max="9377" width="17" style="1" bestFit="1" customWidth="1"/>
    <col min="9378" max="9378" width="17.42578125" style="1" customWidth="1"/>
    <col min="9379" max="9379" width="15" style="1" customWidth="1"/>
    <col min="9380" max="9380" width="16.140625" style="1" customWidth="1"/>
    <col min="9381" max="9381" width="16.42578125" style="1" customWidth="1"/>
    <col min="9382" max="9382" width="8.5703125" style="1" customWidth="1"/>
    <col min="9383" max="9384" width="3.5703125" style="1" bestFit="1" customWidth="1"/>
    <col min="9385" max="9385" width="14.7109375" style="1" customWidth="1"/>
    <col min="9386" max="9587" width="9.140625" style="1"/>
    <col min="9588" max="9588" width="6.85546875" style="1" customWidth="1"/>
    <col min="9589" max="9589" width="8.5703125" style="1" customWidth="1"/>
    <col min="9590" max="9590" width="40.85546875" style="1" customWidth="1"/>
    <col min="9591" max="9591" width="6.42578125" style="1" customWidth="1"/>
    <col min="9592" max="9592" width="11.42578125" style="1" customWidth="1"/>
    <col min="9593" max="9593" width="12.140625" style="1" customWidth="1"/>
    <col min="9594" max="9601" width="9.140625" style="1" customWidth="1"/>
    <col min="9602" max="9602" width="17.42578125" style="1" customWidth="1"/>
    <col min="9603" max="9603" width="18.42578125" style="1" customWidth="1"/>
    <col min="9604" max="9604" width="17" style="1" bestFit="1" customWidth="1"/>
    <col min="9605" max="9606" width="17.5703125" style="1" customWidth="1"/>
    <col min="9607" max="9607" width="15.140625" style="1" customWidth="1"/>
    <col min="9608" max="9608" width="16" style="1" customWidth="1"/>
    <col min="9609" max="9609" width="18" style="1" customWidth="1"/>
    <col min="9610" max="9610" width="15.5703125" style="1" customWidth="1"/>
    <col min="9611" max="9611" width="17.5703125" style="1" customWidth="1"/>
    <col min="9612" max="9612" width="19.140625" style="1" customWidth="1"/>
    <col min="9613" max="9615" width="17" style="1" bestFit="1" customWidth="1"/>
    <col min="9616" max="9616" width="15" style="1" customWidth="1"/>
    <col min="9617" max="9617" width="16.140625" style="1" customWidth="1"/>
    <col min="9618" max="9618" width="16.42578125" style="1" customWidth="1"/>
    <col min="9619" max="9619" width="6.5703125" style="1" customWidth="1"/>
    <col min="9620" max="9620" width="17.5703125" style="1" customWidth="1"/>
    <col min="9621" max="9623" width="17.7109375" style="1" customWidth="1"/>
    <col min="9624" max="9624" width="17" style="1" bestFit="1" customWidth="1"/>
    <col min="9625" max="9625" width="15.85546875" style="1" customWidth="1"/>
    <col min="9626" max="9626" width="13.85546875" style="1" customWidth="1"/>
    <col min="9627" max="9627" width="15" style="1" customWidth="1"/>
    <col min="9628" max="9629" width="13.85546875" style="1" customWidth="1"/>
    <col min="9630" max="9630" width="19" style="1" customWidth="1"/>
    <col min="9631" max="9631" width="19.140625" style="1" customWidth="1"/>
    <col min="9632" max="9633" width="17" style="1" bestFit="1" customWidth="1"/>
    <col min="9634" max="9634" width="17.42578125" style="1" customWidth="1"/>
    <col min="9635" max="9635" width="15" style="1" customWidth="1"/>
    <col min="9636" max="9636" width="16.140625" style="1" customWidth="1"/>
    <col min="9637" max="9637" width="16.42578125" style="1" customWidth="1"/>
    <col min="9638" max="9638" width="8.5703125" style="1" customWidth="1"/>
    <col min="9639" max="9640" width="3.5703125" style="1" bestFit="1" customWidth="1"/>
    <col min="9641" max="9641" width="14.7109375" style="1" customWidth="1"/>
    <col min="9642" max="9843" width="9.140625" style="1"/>
    <col min="9844" max="9844" width="6.85546875" style="1" customWidth="1"/>
    <col min="9845" max="9845" width="8.5703125" style="1" customWidth="1"/>
    <col min="9846" max="9846" width="40.85546875" style="1" customWidth="1"/>
    <col min="9847" max="9847" width="6.42578125" style="1" customWidth="1"/>
    <col min="9848" max="9848" width="11.42578125" style="1" customWidth="1"/>
    <col min="9849" max="9849" width="12.140625" style="1" customWidth="1"/>
    <col min="9850" max="9857" width="9.140625" style="1" customWidth="1"/>
    <col min="9858" max="9858" width="17.42578125" style="1" customWidth="1"/>
    <col min="9859" max="9859" width="18.42578125" style="1" customWidth="1"/>
    <col min="9860" max="9860" width="17" style="1" bestFit="1" customWidth="1"/>
    <col min="9861" max="9862" width="17.5703125" style="1" customWidth="1"/>
    <col min="9863" max="9863" width="15.140625" style="1" customWidth="1"/>
    <col min="9864" max="9864" width="16" style="1" customWidth="1"/>
    <col min="9865" max="9865" width="18" style="1" customWidth="1"/>
    <col min="9866" max="9866" width="15.5703125" style="1" customWidth="1"/>
    <col min="9867" max="9867" width="17.5703125" style="1" customWidth="1"/>
    <col min="9868" max="9868" width="19.140625" style="1" customWidth="1"/>
    <col min="9869" max="9871" width="17" style="1" bestFit="1" customWidth="1"/>
    <col min="9872" max="9872" width="15" style="1" customWidth="1"/>
    <col min="9873" max="9873" width="16.140625" style="1" customWidth="1"/>
    <col min="9874" max="9874" width="16.42578125" style="1" customWidth="1"/>
    <col min="9875" max="9875" width="6.5703125" style="1" customWidth="1"/>
    <col min="9876" max="9876" width="17.5703125" style="1" customWidth="1"/>
    <col min="9877" max="9879" width="17.7109375" style="1" customWidth="1"/>
    <col min="9880" max="9880" width="17" style="1" bestFit="1" customWidth="1"/>
    <col min="9881" max="9881" width="15.85546875" style="1" customWidth="1"/>
    <col min="9882" max="9882" width="13.85546875" style="1" customWidth="1"/>
    <col min="9883" max="9883" width="15" style="1" customWidth="1"/>
    <col min="9884" max="9885" width="13.85546875" style="1" customWidth="1"/>
    <col min="9886" max="9886" width="19" style="1" customWidth="1"/>
    <col min="9887" max="9887" width="19.140625" style="1" customWidth="1"/>
    <col min="9888" max="9889" width="17" style="1" bestFit="1" customWidth="1"/>
    <col min="9890" max="9890" width="17.42578125" style="1" customWidth="1"/>
    <col min="9891" max="9891" width="15" style="1" customWidth="1"/>
    <col min="9892" max="9892" width="16.140625" style="1" customWidth="1"/>
    <col min="9893" max="9893" width="16.42578125" style="1" customWidth="1"/>
    <col min="9894" max="9894" width="8.5703125" style="1" customWidth="1"/>
    <col min="9895" max="9896" width="3.5703125" style="1" bestFit="1" customWidth="1"/>
    <col min="9897" max="9897" width="14.7109375" style="1" customWidth="1"/>
    <col min="9898" max="10099" width="9.140625" style="1"/>
    <col min="10100" max="10100" width="6.85546875" style="1" customWidth="1"/>
    <col min="10101" max="10101" width="8.5703125" style="1" customWidth="1"/>
    <col min="10102" max="10102" width="40.85546875" style="1" customWidth="1"/>
    <col min="10103" max="10103" width="6.42578125" style="1" customWidth="1"/>
    <col min="10104" max="10104" width="11.42578125" style="1" customWidth="1"/>
    <col min="10105" max="10105" width="12.140625" style="1" customWidth="1"/>
    <col min="10106" max="10113" width="9.140625" style="1" customWidth="1"/>
    <col min="10114" max="10114" width="17.42578125" style="1" customWidth="1"/>
    <col min="10115" max="10115" width="18.42578125" style="1" customWidth="1"/>
    <col min="10116" max="10116" width="17" style="1" bestFit="1" customWidth="1"/>
    <col min="10117" max="10118" width="17.5703125" style="1" customWidth="1"/>
    <col min="10119" max="10119" width="15.140625" style="1" customWidth="1"/>
    <col min="10120" max="10120" width="16" style="1" customWidth="1"/>
    <col min="10121" max="10121" width="18" style="1" customWidth="1"/>
    <col min="10122" max="10122" width="15.5703125" style="1" customWidth="1"/>
    <col min="10123" max="10123" width="17.5703125" style="1" customWidth="1"/>
    <col min="10124" max="10124" width="19.140625" style="1" customWidth="1"/>
    <col min="10125" max="10127" width="17" style="1" bestFit="1" customWidth="1"/>
    <col min="10128" max="10128" width="15" style="1" customWidth="1"/>
    <col min="10129" max="10129" width="16.140625" style="1" customWidth="1"/>
    <col min="10130" max="10130" width="16.42578125" style="1" customWidth="1"/>
    <col min="10131" max="10131" width="6.5703125" style="1" customWidth="1"/>
    <col min="10132" max="10132" width="17.5703125" style="1" customWidth="1"/>
    <col min="10133" max="10135" width="17.7109375" style="1" customWidth="1"/>
    <col min="10136" max="10136" width="17" style="1" bestFit="1" customWidth="1"/>
    <col min="10137" max="10137" width="15.85546875" style="1" customWidth="1"/>
    <col min="10138" max="10138" width="13.85546875" style="1" customWidth="1"/>
    <col min="10139" max="10139" width="15" style="1" customWidth="1"/>
    <col min="10140" max="10141" width="13.85546875" style="1" customWidth="1"/>
    <col min="10142" max="10142" width="19" style="1" customWidth="1"/>
    <col min="10143" max="10143" width="19.140625" style="1" customWidth="1"/>
    <col min="10144" max="10145" width="17" style="1" bestFit="1" customWidth="1"/>
    <col min="10146" max="10146" width="17.42578125" style="1" customWidth="1"/>
    <col min="10147" max="10147" width="15" style="1" customWidth="1"/>
    <col min="10148" max="10148" width="16.140625" style="1" customWidth="1"/>
    <col min="10149" max="10149" width="16.42578125" style="1" customWidth="1"/>
    <col min="10150" max="10150" width="8.5703125" style="1" customWidth="1"/>
    <col min="10151" max="10152" width="3.5703125" style="1" bestFit="1" customWidth="1"/>
    <col min="10153" max="10153" width="14.7109375" style="1" customWidth="1"/>
    <col min="10154" max="10355" width="9.140625" style="1"/>
    <col min="10356" max="10356" width="6.85546875" style="1" customWidth="1"/>
    <col min="10357" max="10357" width="8.5703125" style="1" customWidth="1"/>
    <col min="10358" max="10358" width="40.85546875" style="1" customWidth="1"/>
    <col min="10359" max="10359" width="6.42578125" style="1" customWidth="1"/>
    <col min="10360" max="10360" width="11.42578125" style="1" customWidth="1"/>
    <col min="10361" max="10361" width="12.140625" style="1" customWidth="1"/>
    <col min="10362" max="10369" width="9.140625" style="1" customWidth="1"/>
    <col min="10370" max="10370" width="17.42578125" style="1" customWidth="1"/>
    <col min="10371" max="10371" width="18.42578125" style="1" customWidth="1"/>
    <col min="10372" max="10372" width="17" style="1" bestFit="1" customWidth="1"/>
    <col min="10373" max="10374" width="17.5703125" style="1" customWidth="1"/>
    <col min="10375" max="10375" width="15.140625" style="1" customWidth="1"/>
    <col min="10376" max="10376" width="16" style="1" customWidth="1"/>
    <col min="10377" max="10377" width="18" style="1" customWidth="1"/>
    <col min="10378" max="10378" width="15.5703125" style="1" customWidth="1"/>
    <col min="10379" max="10379" width="17.5703125" style="1" customWidth="1"/>
    <col min="10380" max="10380" width="19.140625" style="1" customWidth="1"/>
    <col min="10381" max="10383" width="17" style="1" bestFit="1" customWidth="1"/>
    <col min="10384" max="10384" width="15" style="1" customWidth="1"/>
    <col min="10385" max="10385" width="16.140625" style="1" customWidth="1"/>
    <col min="10386" max="10386" width="16.42578125" style="1" customWidth="1"/>
    <col min="10387" max="10387" width="6.5703125" style="1" customWidth="1"/>
    <col min="10388" max="10388" width="17.5703125" style="1" customWidth="1"/>
    <col min="10389" max="10391" width="17.7109375" style="1" customWidth="1"/>
    <col min="10392" max="10392" width="17" style="1" bestFit="1" customWidth="1"/>
    <col min="10393" max="10393" width="15.85546875" style="1" customWidth="1"/>
    <col min="10394" max="10394" width="13.85546875" style="1" customWidth="1"/>
    <col min="10395" max="10395" width="15" style="1" customWidth="1"/>
    <col min="10396" max="10397" width="13.85546875" style="1" customWidth="1"/>
    <col min="10398" max="10398" width="19" style="1" customWidth="1"/>
    <col min="10399" max="10399" width="19.140625" style="1" customWidth="1"/>
    <col min="10400" max="10401" width="17" style="1" bestFit="1" customWidth="1"/>
    <col min="10402" max="10402" width="17.42578125" style="1" customWidth="1"/>
    <col min="10403" max="10403" width="15" style="1" customWidth="1"/>
    <col min="10404" max="10404" width="16.140625" style="1" customWidth="1"/>
    <col min="10405" max="10405" width="16.42578125" style="1" customWidth="1"/>
    <col min="10406" max="10406" width="8.5703125" style="1" customWidth="1"/>
    <col min="10407" max="10408" width="3.5703125" style="1" bestFit="1" customWidth="1"/>
    <col min="10409" max="10409" width="14.7109375" style="1" customWidth="1"/>
    <col min="10410" max="10611" width="9.140625" style="1"/>
    <col min="10612" max="10612" width="6.85546875" style="1" customWidth="1"/>
    <col min="10613" max="10613" width="8.5703125" style="1" customWidth="1"/>
    <col min="10614" max="10614" width="40.85546875" style="1" customWidth="1"/>
    <col min="10615" max="10615" width="6.42578125" style="1" customWidth="1"/>
    <col min="10616" max="10616" width="11.42578125" style="1" customWidth="1"/>
    <col min="10617" max="10617" width="12.140625" style="1" customWidth="1"/>
    <col min="10618" max="10625" width="9.140625" style="1" customWidth="1"/>
    <col min="10626" max="10626" width="17.42578125" style="1" customWidth="1"/>
    <col min="10627" max="10627" width="18.42578125" style="1" customWidth="1"/>
    <col min="10628" max="10628" width="17" style="1" bestFit="1" customWidth="1"/>
    <col min="10629" max="10630" width="17.5703125" style="1" customWidth="1"/>
    <col min="10631" max="10631" width="15.140625" style="1" customWidth="1"/>
    <col min="10632" max="10632" width="16" style="1" customWidth="1"/>
    <col min="10633" max="10633" width="18" style="1" customWidth="1"/>
    <col min="10634" max="10634" width="15.5703125" style="1" customWidth="1"/>
    <col min="10635" max="10635" width="17.5703125" style="1" customWidth="1"/>
    <col min="10636" max="10636" width="19.140625" style="1" customWidth="1"/>
    <col min="10637" max="10639" width="17" style="1" bestFit="1" customWidth="1"/>
    <col min="10640" max="10640" width="15" style="1" customWidth="1"/>
    <col min="10641" max="10641" width="16.140625" style="1" customWidth="1"/>
    <col min="10642" max="10642" width="16.42578125" style="1" customWidth="1"/>
    <col min="10643" max="10643" width="6.5703125" style="1" customWidth="1"/>
    <col min="10644" max="10644" width="17.5703125" style="1" customWidth="1"/>
    <col min="10645" max="10647" width="17.7109375" style="1" customWidth="1"/>
    <col min="10648" max="10648" width="17" style="1" bestFit="1" customWidth="1"/>
    <col min="10649" max="10649" width="15.85546875" style="1" customWidth="1"/>
    <col min="10650" max="10650" width="13.85546875" style="1" customWidth="1"/>
    <col min="10651" max="10651" width="15" style="1" customWidth="1"/>
    <col min="10652" max="10653" width="13.85546875" style="1" customWidth="1"/>
    <col min="10654" max="10654" width="19" style="1" customWidth="1"/>
    <col min="10655" max="10655" width="19.140625" style="1" customWidth="1"/>
    <col min="10656" max="10657" width="17" style="1" bestFit="1" customWidth="1"/>
    <col min="10658" max="10658" width="17.42578125" style="1" customWidth="1"/>
    <col min="10659" max="10659" width="15" style="1" customWidth="1"/>
    <col min="10660" max="10660" width="16.140625" style="1" customWidth="1"/>
    <col min="10661" max="10661" width="16.42578125" style="1" customWidth="1"/>
    <col min="10662" max="10662" width="8.5703125" style="1" customWidth="1"/>
    <col min="10663" max="10664" width="3.5703125" style="1" bestFit="1" customWidth="1"/>
    <col min="10665" max="10665" width="14.7109375" style="1" customWidth="1"/>
    <col min="10666" max="10867" width="9.140625" style="1"/>
    <col min="10868" max="10868" width="6.85546875" style="1" customWidth="1"/>
    <col min="10869" max="10869" width="8.5703125" style="1" customWidth="1"/>
    <col min="10870" max="10870" width="40.85546875" style="1" customWidth="1"/>
    <col min="10871" max="10871" width="6.42578125" style="1" customWidth="1"/>
    <col min="10872" max="10872" width="11.42578125" style="1" customWidth="1"/>
    <col min="10873" max="10873" width="12.140625" style="1" customWidth="1"/>
    <col min="10874" max="10881" width="9.140625" style="1" customWidth="1"/>
    <col min="10882" max="10882" width="17.42578125" style="1" customWidth="1"/>
    <col min="10883" max="10883" width="18.42578125" style="1" customWidth="1"/>
    <col min="10884" max="10884" width="17" style="1" bestFit="1" customWidth="1"/>
    <col min="10885" max="10886" width="17.5703125" style="1" customWidth="1"/>
    <col min="10887" max="10887" width="15.140625" style="1" customWidth="1"/>
    <col min="10888" max="10888" width="16" style="1" customWidth="1"/>
    <col min="10889" max="10889" width="18" style="1" customWidth="1"/>
    <col min="10890" max="10890" width="15.5703125" style="1" customWidth="1"/>
    <col min="10891" max="10891" width="17.5703125" style="1" customWidth="1"/>
    <col min="10892" max="10892" width="19.140625" style="1" customWidth="1"/>
    <col min="10893" max="10895" width="17" style="1" bestFit="1" customWidth="1"/>
    <col min="10896" max="10896" width="15" style="1" customWidth="1"/>
    <col min="10897" max="10897" width="16.140625" style="1" customWidth="1"/>
    <col min="10898" max="10898" width="16.42578125" style="1" customWidth="1"/>
    <col min="10899" max="10899" width="6.5703125" style="1" customWidth="1"/>
    <col min="10900" max="10900" width="17.5703125" style="1" customWidth="1"/>
    <col min="10901" max="10903" width="17.7109375" style="1" customWidth="1"/>
    <col min="10904" max="10904" width="17" style="1" bestFit="1" customWidth="1"/>
    <col min="10905" max="10905" width="15.85546875" style="1" customWidth="1"/>
    <col min="10906" max="10906" width="13.85546875" style="1" customWidth="1"/>
    <col min="10907" max="10907" width="15" style="1" customWidth="1"/>
    <col min="10908" max="10909" width="13.85546875" style="1" customWidth="1"/>
    <col min="10910" max="10910" width="19" style="1" customWidth="1"/>
    <col min="10911" max="10911" width="19.140625" style="1" customWidth="1"/>
    <col min="10912" max="10913" width="17" style="1" bestFit="1" customWidth="1"/>
    <col min="10914" max="10914" width="17.42578125" style="1" customWidth="1"/>
    <col min="10915" max="10915" width="15" style="1" customWidth="1"/>
    <col min="10916" max="10916" width="16.140625" style="1" customWidth="1"/>
    <col min="10917" max="10917" width="16.42578125" style="1" customWidth="1"/>
    <col min="10918" max="10918" width="8.5703125" style="1" customWidth="1"/>
    <col min="10919" max="10920" width="3.5703125" style="1" bestFit="1" customWidth="1"/>
    <col min="10921" max="10921" width="14.7109375" style="1" customWidth="1"/>
    <col min="10922" max="11123" width="9.140625" style="1"/>
    <col min="11124" max="11124" width="6.85546875" style="1" customWidth="1"/>
    <col min="11125" max="11125" width="8.5703125" style="1" customWidth="1"/>
    <col min="11126" max="11126" width="40.85546875" style="1" customWidth="1"/>
    <col min="11127" max="11127" width="6.42578125" style="1" customWidth="1"/>
    <col min="11128" max="11128" width="11.42578125" style="1" customWidth="1"/>
    <col min="11129" max="11129" width="12.140625" style="1" customWidth="1"/>
    <col min="11130" max="11137" width="9.140625" style="1" customWidth="1"/>
    <col min="11138" max="11138" width="17.42578125" style="1" customWidth="1"/>
    <col min="11139" max="11139" width="18.42578125" style="1" customWidth="1"/>
    <col min="11140" max="11140" width="17" style="1" bestFit="1" customWidth="1"/>
    <col min="11141" max="11142" width="17.5703125" style="1" customWidth="1"/>
    <col min="11143" max="11143" width="15.140625" style="1" customWidth="1"/>
    <col min="11144" max="11144" width="16" style="1" customWidth="1"/>
    <col min="11145" max="11145" width="18" style="1" customWidth="1"/>
    <col min="11146" max="11146" width="15.5703125" style="1" customWidth="1"/>
    <col min="11147" max="11147" width="17.5703125" style="1" customWidth="1"/>
    <col min="11148" max="11148" width="19.140625" style="1" customWidth="1"/>
    <col min="11149" max="11151" width="17" style="1" bestFit="1" customWidth="1"/>
    <col min="11152" max="11152" width="15" style="1" customWidth="1"/>
    <col min="11153" max="11153" width="16.140625" style="1" customWidth="1"/>
    <col min="11154" max="11154" width="16.42578125" style="1" customWidth="1"/>
    <col min="11155" max="11155" width="6.5703125" style="1" customWidth="1"/>
    <col min="11156" max="11156" width="17.5703125" style="1" customWidth="1"/>
    <col min="11157" max="11159" width="17.7109375" style="1" customWidth="1"/>
    <col min="11160" max="11160" width="17" style="1" bestFit="1" customWidth="1"/>
    <col min="11161" max="11161" width="15.85546875" style="1" customWidth="1"/>
    <col min="11162" max="11162" width="13.85546875" style="1" customWidth="1"/>
    <col min="11163" max="11163" width="15" style="1" customWidth="1"/>
    <col min="11164" max="11165" width="13.85546875" style="1" customWidth="1"/>
    <col min="11166" max="11166" width="19" style="1" customWidth="1"/>
    <col min="11167" max="11167" width="19.140625" style="1" customWidth="1"/>
    <col min="11168" max="11169" width="17" style="1" bestFit="1" customWidth="1"/>
    <col min="11170" max="11170" width="17.42578125" style="1" customWidth="1"/>
    <col min="11171" max="11171" width="15" style="1" customWidth="1"/>
    <col min="11172" max="11172" width="16.140625" style="1" customWidth="1"/>
    <col min="11173" max="11173" width="16.42578125" style="1" customWidth="1"/>
    <col min="11174" max="11174" width="8.5703125" style="1" customWidth="1"/>
    <col min="11175" max="11176" width="3.5703125" style="1" bestFit="1" customWidth="1"/>
    <col min="11177" max="11177" width="14.7109375" style="1" customWidth="1"/>
    <col min="11178" max="11379" width="9.140625" style="1"/>
    <col min="11380" max="11380" width="6.85546875" style="1" customWidth="1"/>
    <col min="11381" max="11381" width="8.5703125" style="1" customWidth="1"/>
    <col min="11382" max="11382" width="40.85546875" style="1" customWidth="1"/>
    <col min="11383" max="11383" width="6.42578125" style="1" customWidth="1"/>
    <col min="11384" max="11384" width="11.42578125" style="1" customWidth="1"/>
    <col min="11385" max="11385" width="12.140625" style="1" customWidth="1"/>
    <col min="11386" max="11393" width="9.140625" style="1" customWidth="1"/>
    <col min="11394" max="11394" width="17.42578125" style="1" customWidth="1"/>
    <col min="11395" max="11395" width="18.42578125" style="1" customWidth="1"/>
    <col min="11396" max="11396" width="17" style="1" bestFit="1" customWidth="1"/>
    <col min="11397" max="11398" width="17.5703125" style="1" customWidth="1"/>
    <col min="11399" max="11399" width="15.140625" style="1" customWidth="1"/>
    <col min="11400" max="11400" width="16" style="1" customWidth="1"/>
    <col min="11401" max="11401" width="18" style="1" customWidth="1"/>
    <col min="11402" max="11402" width="15.5703125" style="1" customWidth="1"/>
    <col min="11403" max="11403" width="17.5703125" style="1" customWidth="1"/>
    <col min="11404" max="11404" width="19.140625" style="1" customWidth="1"/>
    <col min="11405" max="11407" width="17" style="1" bestFit="1" customWidth="1"/>
    <col min="11408" max="11408" width="15" style="1" customWidth="1"/>
    <col min="11409" max="11409" width="16.140625" style="1" customWidth="1"/>
    <col min="11410" max="11410" width="16.42578125" style="1" customWidth="1"/>
    <col min="11411" max="11411" width="6.5703125" style="1" customWidth="1"/>
    <col min="11412" max="11412" width="17.5703125" style="1" customWidth="1"/>
    <col min="11413" max="11415" width="17.7109375" style="1" customWidth="1"/>
    <col min="11416" max="11416" width="17" style="1" bestFit="1" customWidth="1"/>
    <col min="11417" max="11417" width="15.85546875" style="1" customWidth="1"/>
    <col min="11418" max="11418" width="13.85546875" style="1" customWidth="1"/>
    <col min="11419" max="11419" width="15" style="1" customWidth="1"/>
    <col min="11420" max="11421" width="13.85546875" style="1" customWidth="1"/>
    <col min="11422" max="11422" width="19" style="1" customWidth="1"/>
    <col min="11423" max="11423" width="19.140625" style="1" customWidth="1"/>
    <col min="11424" max="11425" width="17" style="1" bestFit="1" customWidth="1"/>
    <col min="11426" max="11426" width="17.42578125" style="1" customWidth="1"/>
    <col min="11427" max="11427" width="15" style="1" customWidth="1"/>
    <col min="11428" max="11428" width="16.140625" style="1" customWidth="1"/>
    <col min="11429" max="11429" width="16.42578125" style="1" customWidth="1"/>
    <col min="11430" max="11430" width="8.5703125" style="1" customWidth="1"/>
    <col min="11431" max="11432" width="3.5703125" style="1" bestFit="1" customWidth="1"/>
    <col min="11433" max="11433" width="14.7109375" style="1" customWidth="1"/>
    <col min="11434" max="11635" width="9.140625" style="1"/>
    <col min="11636" max="11636" width="6.85546875" style="1" customWidth="1"/>
    <col min="11637" max="11637" width="8.5703125" style="1" customWidth="1"/>
    <col min="11638" max="11638" width="40.85546875" style="1" customWidth="1"/>
    <col min="11639" max="11639" width="6.42578125" style="1" customWidth="1"/>
    <col min="11640" max="11640" width="11.42578125" style="1" customWidth="1"/>
    <col min="11641" max="11641" width="12.140625" style="1" customWidth="1"/>
    <col min="11642" max="11649" width="9.140625" style="1" customWidth="1"/>
    <col min="11650" max="11650" width="17.42578125" style="1" customWidth="1"/>
    <col min="11651" max="11651" width="18.42578125" style="1" customWidth="1"/>
    <col min="11652" max="11652" width="17" style="1" bestFit="1" customWidth="1"/>
    <col min="11653" max="11654" width="17.5703125" style="1" customWidth="1"/>
    <col min="11655" max="11655" width="15.140625" style="1" customWidth="1"/>
    <col min="11656" max="11656" width="16" style="1" customWidth="1"/>
    <col min="11657" max="11657" width="18" style="1" customWidth="1"/>
    <col min="11658" max="11658" width="15.5703125" style="1" customWidth="1"/>
    <col min="11659" max="11659" width="17.5703125" style="1" customWidth="1"/>
    <col min="11660" max="11660" width="19.140625" style="1" customWidth="1"/>
    <col min="11661" max="11663" width="17" style="1" bestFit="1" customWidth="1"/>
    <col min="11664" max="11664" width="15" style="1" customWidth="1"/>
    <col min="11665" max="11665" width="16.140625" style="1" customWidth="1"/>
    <col min="11666" max="11666" width="16.42578125" style="1" customWidth="1"/>
    <col min="11667" max="11667" width="6.5703125" style="1" customWidth="1"/>
    <col min="11668" max="11668" width="17.5703125" style="1" customWidth="1"/>
    <col min="11669" max="11671" width="17.7109375" style="1" customWidth="1"/>
    <col min="11672" max="11672" width="17" style="1" bestFit="1" customWidth="1"/>
    <col min="11673" max="11673" width="15.85546875" style="1" customWidth="1"/>
    <col min="11674" max="11674" width="13.85546875" style="1" customWidth="1"/>
    <col min="11675" max="11675" width="15" style="1" customWidth="1"/>
    <col min="11676" max="11677" width="13.85546875" style="1" customWidth="1"/>
    <col min="11678" max="11678" width="19" style="1" customWidth="1"/>
    <col min="11679" max="11679" width="19.140625" style="1" customWidth="1"/>
    <col min="11680" max="11681" width="17" style="1" bestFit="1" customWidth="1"/>
    <col min="11682" max="11682" width="17.42578125" style="1" customWidth="1"/>
    <col min="11683" max="11683" width="15" style="1" customWidth="1"/>
    <col min="11684" max="11684" width="16.140625" style="1" customWidth="1"/>
    <col min="11685" max="11685" width="16.42578125" style="1" customWidth="1"/>
    <col min="11686" max="11686" width="8.5703125" style="1" customWidth="1"/>
    <col min="11687" max="11688" width="3.5703125" style="1" bestFit="1" customWidth="1"/>
    <col min="11689" max="11689" width="14.7109375" style="1" customWidth="1"/>
    <col min="11690" max="11891" width="9.140625" style="1"/>
    <col min="11892" max="11892" width="6.85546875" style="1" customWidth="1"/>
    <col min="11893" max="11893" width="8.5703125" style="1" customWidth="1"/>
    <col min="11894" max="11894" width="40.85546875" style="1" customWidth="1"/>
    <col min="11895" max="11895" width="6.42578125" style="1" customWidth="1"/>
    <col min="11896" max="11896" width="11.42578125" style="1" customWidth="1"/>
    <col min="11897" max="11897" width="12.140625" style="1" customWidth="1"/>
    <col min="11898" max="11905" width="9.140625" style="1" customWidth="1"/>
    <col min="11906" max="11906" width="17.42578125" style="1" customWidth="1"/>
    <col min="11907" max="11907" width="18.42578125" style="1" customWidth="1"/>
    <col min="11908" max="11908" width="17" style="1" bestFit="1" customWidth="1"/>
    <col min="11909" max="11910" width="17.5703125" style="1" customWidth="1"/>
    <col min="11911" max="11911" width="15.140625" style="1" customWidth="1"/>
    <col min="11912" max="11912" width="16" style="1" customWidth="1"/>
    <col min="11913" max="11913" width="18" style="1" customWidth="1"/>
    <col min="11914" max="11914" width="15.5703125" style="1" customWidth="1"/>
    <col min="11915" max="11915" width="17.5703125" style="1" customWidth="1"/>
    <col min="11916" max="11916" width="19.140625" style="1" customWidth="1"/>
    <col min="11917" max="11919" width="17" style="1" bestFit="1" customWidth="1"/>
    <col min="11920" max="11920" width="15" style="1" customWidth="1"/>
    <col min="11921" max="11921" width="16.140625" style="1" customWidth="1"/>
    <col min="11922" max="11922" width="16.42578125" style="1" customWidth="1"/>
    <col min="11923" max="11923" width="6.5703125" style="1" customWidth="1"/>
    <col min="11924" max="11924" width="17.5703125" style="1" customWidth="1"/>
    <col min="11925" max="11927" width="17.7109375" style="1" customWidth="1"/>
    <col min="11928" max="11928" width="17" style="1" bestFit="1" customWidth="1"/>
    <col min="11929" max="11929" width="15.85546875" style="1" customWidth="1"/>
    <col min="11930" max="11930" width="13.85546875" style="1" customWidth="1"/>
    <col min="11931" max="11931" width="15" style="1" customWidth="1"/>
    <col min="11932" max="11933" width="13.85546875" style="1" customWidth="1"/>
    <col min="11934" max="11934" width="19" style="1" customWidth="1"/>
    <col min="11935" max="11935" width="19.140625" style="1" customWidth="1"/>
    <col min="11936" max="11937" width="17" style="1" bestFit="1" customWidth="1"/>
    <col min="11938" max="11938" width="17.42578125" style="1" customWidth="1"/>
    <col min="11939" max="11939" width="15" style="1" customWidth="1"/>
    <col min="11940" max="11940" width="16.140625" style="1" customWidth="1"/>
    <col min="11941" max="11941" width="16.42578125" style="1" customWidth="1"/>
    <col min="11942" max="11942" width="8.5703125" style="1" customWidth="1"/>
    <col min="11943" max="11944" width="3.5703125" style="1" bestFit="1" customWidth="1"/>
    <col min="11945" max="11945" width="14.7109375" style="1" customWidth="1"/>
    <col min="11946" max="12147" width="9.140625" style="1"/>
    <col min="12148" max="12148" width="6.85546875" style="1" customWidth="1"/>
    <col min="12149" max="12149" width="8.5703125" style="1" customWidth="1"/>
    <col min="12150" max="12150" width="40.85546875" style="1" customWidth="1"/>
    <col min="12151" max="12151" width="6.42578125" style="1" customWidth="1"/>
    <col min="12152" max="12152" width="11.42578125" style="1" customWidth="1"/>
    <col min="12153" max="12153" width="12.140625" style="1" customWidth="1"/>
    <col min="12154" max="12161" width="9.140625" style="1" customWidth="1"/>
    <col min="12162" max="12162" width="17.42578125" style="1" customWidth="1"/>
    <col min="12163" max="12163" width="18.42578125" style="1" customWidth="1"/>
    <col min="12164" max="12164" width="17" style="1" bestFit="1" customWidth="1"/>
    <col min="12165" max="12166" width="17.5703125" style="1" customWidth="1"/>
    <col min="12167" max="12167" width="15.140625" style="1" customWidth="1"/>
    <col min="12168" max="12168" width="16" style="1" customWidth="1"/>
    <col min="12169" max="12169" width="18" style="1" customWidth="1"/>
    <col min="12170" max="12170" width="15.5703125" style="1" customWidth="1"/>
    <col min="12171" max="12171" width="17.5703125" style="1" customWidth="1"/>
    <col min="12172" max="12172" width="19.140625" style="1" customWidth="1"/>
    <col min="12173" max="12175" width="17" style="1" bestFit="1" customWidth="1"/>
    <col min="12176" max="12176" width="15" style="1" customWidth="1"/>
    <col min="12177" max="12177" width="16.140625" style="1" customWidth="1"/>
    <col min="12178" max="12178" width="16.42578125" style="1" customWidth="1"/>
    <col min="12179" max="12179" width="6.5703125" style="1" customWidth="1"/>
    <col min="12180" max="12180" width="17.5703125" style="1" customWidth="1"/>
    <col min="12181" max="12183" width="17.7109375" style="1" customWidth="1"/>
    <col min="12184" max="12184" width="17" style="1" bestFit="1" customWidth="1"/>
    <col min="12185" max="12185" width="15.85546875" style="1" customWidth="1"/>
    <col min="12186" max="12186" width="13.85546875" style="1" customWidth="1"/>
    <col min="12187" max="12187" width="15" style="1" customWidth="1"/>
    <col min="12188" max="12189" width="13.85546875" style="1" customWidth="1"/>
    <col min="12190" max="12190" width="19" style="1" customWidth="1"/>
    <col min="12191" max="12191" width="19.140625" style="1" customWidth="1"/>
    <col min="12192" max="12193" width="17" style="1" bestFit="1" customWidth="1"/>
    <col min="12194" max="12194" width="17.42578125" style="1" customWidth="1"/>
    <col min="12195" max="12195" width="15" style="1" customWidth="1"/>
    <col min="12196" max="12196" width="16.140625" style="1" customWidth="1"/>
    <col min="12197" max="12197" width="16.42578125" style="1" customWidth="1"/>
    <col min="12198" max="12198" width="8.5703125" style="1" customWidth="1"/>
    <col min="12199" max="12200" width="3.5703125" style="1" bestFit="1" customWidth="1"/>
    <col min="12201" max="12201" width="14.7109375" style="1" customWidth="1"/>
    <col min="12202" max="12403" width="9.140625" style="1"/>
    <col min="12404" max="12404" width="6.85546875" style="1" customWidth="1"/>
    <col min="12405" max="12405" width="8.5703125" style="1" customWidth="1"/>
    <col min="12406" max="12406" width="40.85546875" style="1" customWidth="1"/>
    <col min="12407" max="12407" width="6.42578125" style="1" customWidth="1"/>
    <col min="12408" max="12408" width="11.42578125" style="1" customWidth="1"/>
    <col min="12409" max="12409" width="12.140625" style="1" customWidth="1"/>
    <col min="12410" max="12417" width="9.140625" style="1" customWidth="1"/>
    <col min="12418" max="12418" width="17.42578125" style="1" customWidth="1"/>
    <col min="12419" max="12419" width="18.42578125" style="1" customWidth="1"/>
    <col min="12420" max="12420" width="17" style="1" bestFit="1" customWidth="1"/>
    <col min="12421" max="12422" width="17.5703125" style="1" customWidth="1"/>
    <col min="12423" max="12423" width="15.140625" style="1" customWidth="1"/>
    <col min="12424" max="12424" width="16" style="1" customWidth="1"/>
    <col min="12425" max="12425" width="18" style="1" customWidth="1"/>
    <col min="12426" max="12426" width="15.5703125" style="1" customWidth="1"/>
    <col min="12427" max="12427" width="17.5703125" style="1" customWidth="1"/>
    <col min="12428" max="12428" width="19.140625" style="1" customWidth="1"/>
    <col min="12429" max="12431" width="17" style="1" bestFit="1" customWidth="1"/>
    <col min="12432" max="12432" width="15" style="1" customWidth="1"/>
    <col min="12433" max="12433" width="16.140625" style="1" customWidth="1"/>
    <col min="12434" max="12434" width="16.42578125" style="1" customWidth="1"/>
    <col min="12435" max="12435" width="6.5703125" style="1" customWidth="1"/>
    <col min="12436" max="12436" width="17.5703125" style="1" customWidth="1"/>
    <col min="12437" max="12439" width="17.7109375" style="1" customWidth="1"/>
    <col min="12440" max="12440" width="17" style="1" bestFit="1" customWidth="1"/>
    <col min="12441" max="12441" width="15.85546875" style="1" customWidth="1"/>
    <col min="12442" max="12442" width="13.85546875" style="1" customWidth="1"/>
    <col min="12443" max="12443" width="15" style="1" customWidth="1"/>
    <col min="12444" max="12445" width="13.85546875" style="1" customWidth="1"/>
    <col min="12446" max="12446" width="19" style="1" customWidth="1"/>
    <col min="12447" max="12447" width="19.140625" style="1" customWidth="1"/>
    <col min="12448" max="12449" width="17" style="1" bestFit="1" customWidth="1"/>
    <col min="12450" max="12450" width="17.42578125" style="1" customWidth="1"/>
    <col min="12451" max="12451" width="15" style="1" customWidth="1"/>
    <col min="12452" max="12452" width="16.140625" style="1" customWidth="1"/>
    <col min="12453" max="12453" width="16.42578125" style="1" customWidth="1"/>
    <col min="12454" max="12454" width="8.5703125" style="1" customWidth="1"/>
    <col min="12455" max="12456" width="3.5703125" style="1" bestFit="1" customWidth="1"/>
    <col min="12457" max="12457" width="14.7109375" style="1" customWidth="1"/>
    <col min="12458" max="12659" width="9.140625" style="1"/>
    <col min="12660" max="12660" width="6.85546875" style="1" customWidth="1"/>
    <col min="12661" max="12661" width="8.5703125" style="1" customWidth="1"/>
    <col min="12662" max="12662" width="40.85546875" style="1" customWidth="1"/>
    <col min="12663" max="12663" width="6.42578125" style="1" customWidth="1"/>
    <col min="12664" max="12664" width="11.42578125" style="1" customWidth="1"/>
    <col min="12665" max="12665" width="12.140625" style="1" customWidth="1"/>
    <col min="12666" max="12673" width="9.140625" style="1" customWidth="1"/>
    <col min="12674" max="12674" width="17.42578125" style="1" customWidth="1"/>
    <col min="12675" max="12675" width="18.42578125" style="1" customWidth="1"/>
    <col min="12676" max="12676" width="17" style="1" bestFit="1" customWidth="1"/>
    <col min="12677" max="12678" width="17.5703125" style="1" customWidth="1"/>
    <col min="12679" max="12679" width="15.140625" style="1" customWidth="1"/>
    <col min="12680" max="12680" width="16" style="1" customWidth="1"/>
    <col min="12681" max="12681" width="18" style="1" customWidth="1"/>
    <col min="12682" max="12682" width="15.5703125" style="1" customWidth="1"/>
    <col min="12683" max="12683" width="17.5703125" style="1" customWidth="1"/>
    <col min="12684" max="12684" width="19.140625" style="1" customWidth="1"/>
    <col min="12685" max="12687" width="17" style="1" bestFit="1" customWidth="1"/>
    <col min="12688" max="12688" width="15" style="1" customWidth="1"/>
    <col min="12689" max="12689" width="16.140625" style="1" customWidth="1"/>
    <col min="12690" max="12690" width="16.42578125" style="1" customWidth="1"/>
    <col min="12691" max="12691" width="6.5703125" style="1" customWidth="1"/>
    <col min="12692" max="12692" width="17.5703125" style="1" customWidth="1"/>
    <col min="12693" max="12695" width="17.7109375" style="1" customWidth="1"/>
    <col min="12696" max="12696" width="17" style="1" bestFit="1" customWidth="1"/>
    <col min="12697" max="12697" width="15.85546875" style="1" customWidth="1"/>
    <col min="12698" max="12698" width="13.85546875" style="1" customWidth="1"/>
    <col min="12699" max="12699" width="15" style="1" customWidth="1"/>
    <col min="12700" max="12701" width="13.85546875" style="1" customWidth="1"/>
    <col min="12702" max="12702" width="19" style="1" customWidth="1"/>
    <col min="12703" max="12703" width="19.140625" style="1" customWidth="1"/>
    <col min="12704" max="12705" width="17" style="1" bestFit="1" customWidth="1"/>
    <col min="12706" max="12706" width="17.42578125" style="1" customWidth="1"/>
    <col min="12707" max="12707" width="15" style="1" customWidth="1"/>
    <col min="12708" max="12708" width="16.140625" style="1" customWidth="1"/>
    <col min="12709" max="12709" width="16.42578125" style="1" customWidth="1"/>
    <col min="12710" max="12710" width="8.5703125" style="1" customWidth="1"/>
    <col min="12711" max="12712" width="3.5703125" style="1" bestFit="1" customWidth="1"/>
    <col min="12713" max="12713" width="14.7109375" style="1" customWidth="1"/>
    <col min="12714" max="12915" width="9.140625" style="1"/>
    <col min="12916" max="12916" width="6.85546875" style="1" customWidth="1"/>
    <col min="12917" max="12917" width="8.5703125" style="1" customWidth="1"/>
    <col min="12918" max="12918" width="40.85546875" style="1" customWidth="1"/>
    <col min="12919" max="12919" width="6.42578125" style="1" customWidth="1"/>
    <col min="12920" max="12920" width="11.42578125" style="1" customWidth="1"/>
    <col min="12921" max="12921" width="12.140625" style="1" customWidth="1"/>
    <col min="12922" max="12929" width="9.140625" style="1" customWidth="1"/>
    <col min="12930" max="12930" width="17.42578125" style="1" customWidth="1"/>
    <col min="12931" max="12931" width="18.42578125" style="1" customWidth="1"/>
    <col min="12932" max="12932" width="17" style="1" bestFit="1" customWidth="1"/>
    <col min="12933" max="12934" width="17.5703125" style="1" customWidth="1"/>
    <col min="12935" max="12935" width="15.140625" style="1" customWidth="1"/>
    <col min="12936" max="12936" width="16" style="1" customWidth="1"/>
    <col min="12937" max="12937" width="18" style="1" customWidth="1"/>
    <col min="12938" max="12938" width="15.5703125" style="1" customWidth="1"/>
    <col min="12939" max="12939" width="17.5703125" style="1" customWidth="1"/>
    <col min="12940" max="12940" width="19.140625" style="1" customWidth="1"/>
    <col min="12941" max="12943" width="17" style="1" bestFit="1" customWidth="1"/>
    <col min="12944" max="12944" width="15" style="1" customWidth="1"/>
    <col min="12945" max="12945" width="16.140625" style="1" customWidth="1"/>
    <col min="12946" max="12946" width="16.42578125" style="1" customWidth="1"/>
    <col min="12947" max="12947" width="6.5703125" style="1" customWidth="1"/>
    <col min="12948" max="12948" width="17.5703125" style="1" customWidth="1"/>
    <col min="12949" max="12951" width="17.7109375" style="1" customWidth="1"/>
    <col min="12952" max="12952" width="17" style="1" bestFit="1" customWidth="1"/>
    <col min="12953" max="12953" width="15.85546875" style="1" customWidth="1"/>
    <col min="12954" max="12954" width="13.85546875" style="1" customWidth="1"/>
    <col min="12955" max="12955" width="15" style="1" customWidth="1"/>
    <col min="12956" max="12957" width="13.85546875" style="1" customWidth="1"/>
    <col min="12958" max="12958" width="19" style="1" customWidth="1"/>
    <col min="12959" max="12959" width="19.140625" style="1" customWidth="1"/>
    <col min="12960" max="12961" width="17" style="1" bestFit="1" customWidth="1"/>
    <col min="12962" max="12962" width="17.42578125" style="1" customWidth="1"/>
    <col min="12963" max="12963" width="15" style="1" customWidth="1"/>
    <col min="12964" max="12964" width="16.140625" style="1" customWidth="1"/>
    <col min="12965" max="12965" width="16.42578125" style="1" customWidth="1"/>
    <col min="12966" max="12966" width="8.5703125" style="1" customWidth="1"/>
    <col min="12967" max="12968" width="3.5703125" style="1" bestFit="1" customWidth="1"/>
    <col min="12969" max="12969" width="14.7109375" style="1" customWidth="1"/>
    <col min="12970" max="13171" width="9.140625" style="1"/>
    <col min="13172" max="13172" width="6.85546875" style="1" customWidth="1"/>
    <col min="13173" max="13173" width="8.5703125" style="1" customWidth="1"/>
    <col min="13174" max="13174" width="40.85546875" style="1" customWidth="1"/>
    <col min="13175" max="13175" width="6.42578125" style="1" customWidth="1"/>
    <col min="13176" max="13176" width="11.42578125" style="1" customWidth="1"/>
    <col min="13177" max="13177" width="12.140625" style="1" customWidth="1"/>
    <col min="13178" max="13185" width="9.140625" style="1" customWidth="1"/>
    <col min="13186" max="13186" width="17.42578125" style="1" customWidth="1"/>
    <col min="13187" max="13187" width="18.42578125" style="1" customWidth="1"/>
    <col min="13188" max="13188" width="17" style="1" bestFit="1" customWidth="1"/>
    <col min="13189" max="13190" width="17.5703125" style="1" customWidth="1"/>
    <col min="13191" max="13191" width="15.140625" style="1" customWidth="1"/>
    <col min="13192" max="13192" width="16" style="1" customWidth="1"/>
    <col min="13193" max="13193" width="18" style="1" customWidth="1"/>
    <col min="13194" max="13194" width="15.5703125" style="1" customWidth="1"/>
    <col min="13195" max="13195" width="17.5703125" style="1" customWidth="1"/>
    <col min="13196" max="13196" width="19.140625" style="1" customWidth="1"/>
    <col min="13197" max="13199" width="17" style="1" bestFit="1" customWidth="1"/>
    <col min="13200" max="13200" width="15" style="1" customWidth="1"/>
    <col min="13201" max="13201" width="16.140625" style="1" customWidth="1"/>
    <col min="13202" max="13202" width="16.42578125" style="1" customWidth="1"/>
    <col min="13203" max="13203" width="6.5703125" style="1" customWidth="1"/>
    <col min="13204" max="13204" width="17.5703125" style="1" customWidth="1"/>
    <col min="13205" max="13207" width="17.7109375" style="1" customWidth="1"/>
    <col min="13208" max="13208" width="17" style="1" bestFit="1" customWidth="1"/>
    <col min="13209" max="13209" width="15.85546875" style="1" customWidth="1"/>
    <col min="13210" max="13210" width="13.85546875" style="1" customWidth="1"/>
    <col min="13211" max="13211" width="15" style="1" customWidth="1"/>
    <col min="13212" max="13213" width="13.85546875" style="1" customWidth="1"/>
    <col min="13214" max="13214" width="19" style="1" customWidth="1"/>
    <col min="13215" max="13215" width="19.140625" style="1" customWidth="1"/>
    <col min="13216" max="13217" width="17" style="1" bestFit="1" customWidth="1"/>
    <col min="13218" max="13218" width="17.42578125" style="1" customWidth="1"/>
    <col min="13219" max="13219" width="15" style="1" customWidth="1"/>
    <col min="13220" max="13220" width="16.140625" style="1" customWidth="1"/>
    <col min="13221" max="13221" width="16.42578125" style="1" customWidth="1"/>
    <col min="13222" max="13222" width="8.5703125" style="1" customWidth="1"/>
    <col min="13223" max="13224" width="3.5703125" style="1" bestFit="1" customWidth="1"/>
    <col min="13225" max="13225" width="14.7109375" style="1" customWidth="1"/>
    <col min="13226" max="13427" width="9.140625" style="1"/>
    <col min="13428" max="13428" width="6.85546875" style="1" customWidth="1"/>
    <col min="13429" max="13429" width="8.5703125" style="1" customWidth="1"/>
    <col min="13430" max="13430" width="40.85546875" style="1" customWidth="1"/>
    <col min="13431" max="13431" width="6.42578125" style="1" customWidth="1"/>
    <col min="13432" max="13432" width="11.42578125" style="1" customWidth="1"/>
    <col min="13433" max="13433" width="12.140625" style="1" customWidth="1"/>
    <col min="13434" max="13441" width="9.140625" style="1" customWidth="1"/>
    <col min="13442" max="13442" width="17.42578125" style="1" customWidth="1"/>
    <col min="13443" max="13443" width="18.42578125" style="1" customWidth="1"/>
    <col min="13444" max="13444" width="17" style="1" bestFit="1" customWidth="1"/>
    <col min="13445" max="13446" width="17.5703125" style="1" customWidth="1"/>
    <col min="13447" max="13447" width="15.140625" style="1" customWidth="1"/>
    <col min="13448" max="13448" width="16" style="1" customWidth="1"/>
    <col min="13449" max="13449" width="18" style="1" customWidth="1"/>
    <col min="13450" max="13450" width="15.5703125" style="1" customWidth="1"/>
    <col min="13451" max="13451" width="17.5703125" style="1" customWidth="1"/>
    <col min="13452" max="13452" width="19.140625" style="1" customWidth="1"/>
    <col min="13453" max="13455" width="17" style="1" bestFit="1" customWidth="1"/>
    <col min="13456" max="13456" width="15" style="1" customWidth="1"/>
    <col min="13457" max="13457" width="16.140625" style="1" customWidth="1"/>
    <col min="13458" max="13458" width="16.42578125" style="1" customWidth="1"/>
    <col min="13459" max="13459" width="6.5703125" style="1" customWidth="1"/>
    <col min="13460" max="13460" width="17.5703125" style="1" customWidth="1"/>
    <col min="13461" max="13463" width="17.7109375" style="1" customWidth="1"/>
    <col min="13464" max="13464" width="17" style="1" bestFit="1" customWidth="1"/>
    <col min="13465" max="13465" width="15.85546875" style="1" customWidth="1"/>
    <col min="13466" max="13466" width="13.85546875" style="1" customWidth="1"/>
    <col min="13467" max="13467" width="15" style="1" customWidth="1"/>
    <col min="13468" max="13469" width="13.85546875" style="1" customWidth="1"/>
    <col min="13470" max="13470" width="19" style="1" customWidth="1"/>
    <col min="13471" max="13471" width="19.140625" style="1" customWidth="1"/>
    <col min="13472" max="13473" width="17" style="1" bestFit="1" customWidth="1"/>
    <col min="13474" max="13474" width="17.42578125" style="1" customWidth="1"/>
    <col min="13475" max="13475" width="15" style="1" customWidth="1"/>
    <col min="13476" max="13476" width="16.140625" style="1" customWidth="1"/>
    <col min="13477" max="13477" width="16.42578125" style="1" customWidth="1"/>
    <col min="13478" max="13478" width="8.5703125" style="1" customWidth="1"/>
    <col min="13479" max="13480" width="3.5703125" style="1" bestFit="1" customWidth="1"/>
    <col min="13481" max="13481" width="14.7109375" style="1" customWidth="1"/>
    <col min="13482" max="13683" width="9.140625" style="1"/>
    <col min="13684" max="13684" width="6.85546875" style="1" customWidth="1"/>
    <col min="13685" max="13685" width="8.5703125" style="1" customWidth="1"/>
    <col min="13686" max="13686" width="40.85546875" style="1" customWidth="1"/>
    <col min="13687" max="13687" width="6.42578125" style="1" customWidth="1"/>
    <col min="13688" max="13688" width="11.42578125" style="1" customWidth="1"/>
    <col min="13689" max="13689" width="12.140625" style="1" customWidth="1"/>
    <col min="13690" max="13697" width="9.140625" style="1" customWidth="1"/>
    <col min="13698" max="13698" width="17.42578125" style="1" customWidth="1"/>
    <col min="13699" max="13699" width="18.42578125" style="1" customWidth="1"/>
    <col min="13700" max="13700" width="17" style="1" bestFit="1" customWidth="1"/>
    <col min="13701" max="13702" width="17.5703125" style="1" customWidth="1"/>
    <col min="13703" max="13703" width="15.140625" style="1" customWidth="1"/>
    <col min="13704" max="13704" width="16" style="1" customWidth="1"/>
    <col min="13705" max="13705" width="18" style="1" customWidth="1"/>
    <col min="13706" max="13706" width="15.5703125" style="1" customWidth="1"/>
    <col min="13707" max="13707" width="17.5703125" style="1" customWidth="1"/>
    <col min="13708" max="13708" width="19.140625" style="1" customWidth="1"/>
    <col min="13709" max="13711" width="17" style="1" bestFit="1" customWidth="1"/>
    <col min="13712" max="13712" width="15" style="1" customWidth="1"/>
    <col min="13713" max="13713" width="16.140625" style="1" customWidth="1"/>
    <col min="13714" max="13714" width="16.42578125" style="1" customWidth="1"/>
    <col min="13715" max="13715" width="6.5703125" style="1" customWidth="1"/>
    <col min="13716" max="13716" width="17.5703125" style="1" customWidth="1"/>
    <col min="13717" max="13719" width="17.7109375" style="1" customWidth="1"/>
    <col min="13720" max="13720" width="17" style="1" bestFit="1" customWidth="1"/>
    <col min="13721" max="13721" width="15.85546875" style="1" customWidth="1"/>
    <col min="13722" max="13722" width="13.85546875" style="1" customWidth="1"/>
    <col min="13723" max="13723" width="15" style="1" customWidth="1"/>
    <col min="13724" max="13725" width="13.85546875" style="1" customWidth="1"/>
    <col min="13726" max="13726" width="19" style="1" customWidth="1"/>
    <col min="13727" max="13727" width="19.140625" style="1" customWidth="1"/>
    <col min="13728" max="13729" width="17" style="1" bestFit="1" customWidth="1"/>
    <col min="13730" max="13730" width="17.42578125" style="1" customWidth="1"/>
    <col min="13731" max="13731" width="15" style="1" customWidth="1"/>
    <col min="13732" max="13732" width="16.140625" style="1" customWidth="1"/>
    <col min="13733" max="13733" width="16.42578125" style="1" customWidth="1"/>
    <col min="13734" max="13734" width="8.5703125" style="1" customWidth="1"/>
    <col min="13735" max="13736" width="3.5703125" style="1" bestFit="1" customWidth="1"/>
    <col min="13737" max="13737" width="14.7109375" style="1" customWidth="1"/>
    <col min="13738" max="13939" width="9.140625" style="1"/>
    <col min="13940" max="13940" width="6.85546875" style="1" customWidth="1"/>
    <col min="13941" max="13941" width="8.5703125" style="1" customWidth="1"/>
    <col min="13942" max="13942" width="40.85546875" style="1" customWidth="1"/>
    <col min="13943" max="13943" width="6.42578125" style="1" customWidth="1"/>
    <col min="13944" max="13944" width="11.42578125" style="1" customWidth="1"/>
    <col min="13945" max="13945" width="12.140625" style="1" customWidth="1"/>
    <col min="13946" max="13953" width="9.140625" style="1" customWidth="1"/>
    <col min="13954" max="13954" width="17.42578125" style="1" customWidth="1"/>
    <col min="13955" max="13955" width="18.42578125" style="1" customWidth="1"/>
    <col min="13956" max="13956" width="17" style="1" bestFit="1" customWidth="1"/>
    <col min="13957" max="13958" width="17.5703125" style="1" customWidth="1"/>
    <col min="13959" max="13959" width="15.140625" style="1" customWidth="1"/>
    <col min="13960" max="13960" width="16" style="1" customWidth="1"/>
    <col min="13961" max="13961" width="18" style="1" customWidth="1"/>
    <col min="13962" max="13962" width="15.5703125" style="1" customWidth="1"/>
    <col min="13963" max="13963" width="17.5703125" style="1" customWidth="1"/>
    <col min="13964" max="13964" width="19.140625" style="1" customWidth="1"/>
    <col min="13965" max="13967" width="17" style="1" bestFit="1" customWidth="1"/>
    <col min="13968" max="13968" width="15" style="1" customWidth="1"/>
    <col min="13969" max="13969" width="16.140625" style="1" customWidth="1"/>
    <col min="13970" max="13970" width="16.42578125" style="1" customWidth="1"/>
    <col min="13971" max="13971" width="6.5703125" style="1" customWidth="1"/>
    <col min="13972" max="13972" width="17.5703125" style="1" customWidth="1"/>
    <col min="13973" max="13975" width="17.7109375" style="1" customWidth="1"/>
    <col min="13976" max="13976" width="17" style="1" bestFit="1" customWidth="1"/>
    <col min="13977" max="13977" width="15.85546875" style="1" customWidth="1"/>
    <col min="13978" max="13978" width="13.85546875" style="1" customWidth="1"/>
    <col min="13979" max="13979" width="15" style="1" customWidth="1"/>
    <col min="13980" max="13981" width="13.85546875" style="1" customWidth="1"/>
    <col min="13982" max="13982" width="19" style="1" customWidth="1"/>
    <col min="13983" max="13983" width="19.140625" style="1" customWidth="1"/>
    <col min="13984" max="13985" width="17" style="1" bestFit="1" customWidth="1"/>
    <col min="13986" max="13986" width="17.42578125" style="1" customWidth="1"/>
    <col min="13987" max="13987" width="15" style="1" customWidth="1"/>
    <col min="13988" max="13988" width="16.140625" style="1" customWidth="1"/>
    <col min="13989" max="13989" width="16.42578125" style="1" customWidth="1"/>
    <col min="13990" max="13990" width="8.5703125" style="1" customWidth="1"/>
    <col min="13991" max="13992" width="3.5703125" style="1" bestFit="1" customWidth="1"/>
    <col min="13993" max="13993" width="14.7109375" style="1" customWidth="1"/>
    <col min="13994" max="14195" width="9.140625" style="1"/>
    <col min="14196" max="14196" width="6.85546875" style="1" customWidth="1"/>
    <col min="14197" max="14197" width="8.5703125" style="1" customWidth="1"/>
    <col min="14198" max="14198" width="40.85546875" style="1" customWidth="1"/>
    <col min="14199" max="14199" width="6.42578125" style="1" customWidth="1"/>
    <col min="14200" max="14200" width="11.42578125" style="1" customWidth="1"/>
    <col min="14201" max="14201" width="12.140625" style="1" customWidth="1"/>
    <col min="14202" max="14209" width="9.140625" style="1" customWidth="1"/>
    <col min="14210" max="14210" width="17.42578125" style="1" customWidth="1"/>
    <col min="14211" max="14211" width="18.42578125" style="1" customWidth="1"/>
    <col min="14212" max="14212" width="17" style="1" bestFit="1" customWidth="1"/>
    <col min="14213" max="14214" width="17.5703125" style="1" customWidth="1"/>
    <col min="14215" max="14215" width="15.140625" style="1" customWidth="1"/>
    <col min="14216" max="14216" width="16" style="1" customWidth="1"/>
    <col min="14217" max="14217" width="18" style="1" customWidth="1"/>
    <col min="14218" max="14218" width="15.5703125" style="1" customWidth="1"/>
    <col min="14219" max="14219" width="17.5703125" style="1" customWidth="1"/>
    <col min="14220" max="14220" width="19.140625" style="1" customWidth="1"/>
    <col min="14221" max="14223" width="17" style="1" bestFit="1" customWidth="1"/>
    <col min="14224" max="14224" width="15" style="1" customWidth="1"/>
    <col min="14225" max="14225" width="16.140625" style="1" customWidth="1"/>
    <col min="14226" max="14226" width="16.42578125" style="1" customWidth="1"/>
    <col min="14227" max="14227" width="6.5703125" style="1" customWidth="1"/>
    <col min="14228" max="14228" width="17.5703125" style="1" customWidth="1"/>
    <col min="14229" max="14231" width="17.7109375" style="1" customWidth="1"/>
    <col min="14232" max="14232" width="17" style="1" bestFit="1" customWidth="1"/>
    <col min="14233" max="14233" width="15.85546875" style="1" customWidth="1"/>
    <col min="14234" max="14234" width="13.85546875" style="1" customWidth="1"/>
    <col min="14235" max="14235" width="15" style="1" customWidth="1"/>
    <col min="14236" max="14237" width="13.85546875" style="1" customWidth="1"/>
    <col min="14238" max="14238" width="19" style="1" customWidth="1"/>
    <col min="14239" max="14239" width="19.140625" style="1" customWidth="1"/>
    <col min="14240" max="14241" width="17" style="1" bestFit="1" customWidth="1"/>
    <col min="14242" max="14242" width="17.42578125" style="1" customWidth="1"/>
    <col min="14243" max="14243" width="15" style="1" customWidth="1"/>
    <col min="14244" max="14244" width="16.140625" style="1" customWidth="1"/>
    <col min="14245" max="14245" width="16.42578125" style="1" customWidth="1"/>
    <col min="14246" max="14246" width="8.5703125" style="1" customWidth="1"/>
    <col min="14247" max="14248" width="3.5703125" style="1" bestFit="1" customWidth="1"/>
    <col min="14249" max="14249" width="14.7109375" style="1" customWidth="1"/>
    <col min="14250" max="14451" width="9.140625" style="1"/>
    <col min="14452" max="14452" width="6.85546875" style="1" customWidth="1"/>
    <col min="14453" max="14453" width="8.5703125" style="1" customWidth="1"/>
    <col min="14454" max="14454" width="40.85546875" style="1" customWidth="1"/>
    <col min="14455" max="14455" width="6.42578125" style="1" customWidth="1"/>
    <col min="14456" max="14456" width="11.42578125" style="1" customWidth="1"/>
    <col min="14457" max="14457" width="12.140625" style="1" customWidth="1"/>
    <col min="14458" max="14465" width="9.140625" style="1" customWidth="1"/>
    <col min="14466" max="14466" width="17.42578125" style="1" customWidth="1"/>
    <col min="14467" max="14467" width="18.42578125" style="1" customWidth="1"/>
    <col min="14468" max="14468" width="17" style="1" bestFit="1" customWidth="1"/>
    <col min="14469" max="14470" width="17.5703125" style="1" customWidth="1"/>
    <col min="14471" max="14471" width="15.140625" style="1" customWidth="1"/>
    <col min="14472" max="14472" width="16" style="1" customWidth="1"/>
    <col min="14473" max="14473" width="18" style="1" customWidth="1"/>
    <col min="14474" max="14474" width="15.5703125" style="1" customWidth="1"/>
    <col min="14475" max="14475" width="17.5703125" style="1" customWidth="1"/>
    <col min="14476" max="14476" width="19.140625" style="1" customWidth="1"/>
    <col min="14477" max="14479" width="17" style="1" bestFit="1" customWidth="1"/>
    <col min="14480" max="14480" width="15" style="1" customWidth="1"/>
    <col min="14481" max="14481" width="16.140625" style="1" customWidth="1"/>
    <col min="14482" max="14482" width="16.42578125" style="1" customWidth="1"/>
    <col min="14483" max="14483" width="6.5703125" style="1" customWidth="1"/>
    <col min="14484" max="14484" width="17.5703125" style="1" customWidth="1"/>
    <col min="14485" max="14487" width="17.7109375" style="1" customWidth="1"/>
    <col min="14488" max="14488" width="17" style="1" bestFit="1" customWidth="1"/>
    <col min="14489" max="14489" width="15.85546875" style="1" customWidth="1"/>
    <col min="14490" max="14490" width="13.85546875" style="1" customWidth="1"/>
    <col min="14491" max="14491" width="15" style="1" customWidth="1"/>
    <col min="14492" max="14493" width="13.85546875" style="1" customWidth="1"/>
    <col min="14494" max="14494" width="19" style="1" customWidth="1"/>
    <col min="14495" max="14495" width="19.140625" style="1" customWidth="1"/>
    <col min="14496" max="14497" width="17" style="1" bestFit="1" customWidth="1"/>
    <col min="14498" max="14498" width="17.42578125" style="1" customWidth="1"/>
    <col min="14499" max="14499" width="15" style="1" customWidth="1"/>
    <col min="14500" max="14500" width="16.140625" style="1" customWidth="1"/>
    <col min="14501" max="14501" width="16.42578125" style="1" customWidth="1"/>
    <col min="14502" max="14502" width="8.5703125" style="1" customWidth="1"/>
    <col min="14503" max="14504" width="3.5703125" style="1" bestFit="1" customWidth="1"/>
    <col min="14505" max="14505" width="14.7109375" style="1" customWidth="1"/>
    <col min="14506" max="14707" width="9.140625" style="1"/>
    <col min="14708" max="14708" width="6.85546875" style="1" customWidth="1"/>
    <col min="14709" max="14709" width="8.5703125" style="1" customWidth="1"/>
    <col min="14710" max="14710" width="40.85546875" style="1" customWidth="1"/>
    <col min="14711" max="14711" width="6.42578125" style="1" customWidth="1"/>
    <col min="14712" max="14712" width="11.42578125" style="1" customWidth="1"/>
    <col min="14713" max="14713" width="12.140625" style="1" customWidth="1"/>
    <col min="14714" max="14721" width="9.140625" style="1" customWidth="1"/>
    <col min="14722" max="14722" width="17.42578125" style="1" customWidth="1"/>
    <col min="14723" max="14723" width="18.42578125" style="1" customWidth="1"/>
    <col min="14724" max="14724" width="17" style="1" bestFit="1" customWidth="1"/>
    <col min="14725" max="14726" width="17.5703125" style="1" customWidth="1"/>
    <col min="14727" max="14727" width="15.140625" style="1" customWidth="1"/>
    <col min="14728" max="14728" width="16" style="1" customWidth="1"/>
    <col min="14729" max="14729" width="18" style="1" customWidth="1"/>
    <col min="14730" max="14730" width="15.5703125" style="1" customWidth="1"/>
    <col min="14731" max="14731" width="17.5703125" style="1" customWidth="1"/>
    <col min="14732" max="14732" width="19.140625" style="1" customWidth="1"/>
    <col min="14733" max="14735" width="17" style="1" bestFit="1" customWidth="1"/>
    <col min="14736" max="14736" width="15" style="1" customWidth="1"/>
    <col min="14737" max="14737" width="16.140625" style="1" customWidth="1"/>
    <col min="14738" max="14738" width="16.42578125" style="1" customWidth="1"/>
    <col min="14739" max="14739" width="6.5703125" style="1" customWidth="1"/>
    <col min="14740" max="14740" width="17.5703125" style="1" customWidth="1"/>
    <col min="14741" max="14743" width="17.7109375" style="1" customWidth="1"/>
    <col min="14744" max="14744" width="17" style="1" bestFit="1" customWidth="1"/>
    <col min="14745" max="14745" width="15.85546875" style="1" customWidth="1"/>
    <col min="14746" max="14746" width="13.85546875" style="1" customWidth="1"/>
    <col min="14747" max="14747" width="15" style="1" customWidth="1"/>
    <col min="14748" max="14749" width="13.85546875" style="1" customWidth="1"/>
    <col min="14750" max="14750" width="19" style="1" customWidth="1"/>
    <col min="14751" max="14751" width="19.140625" style="1" customWidth="1"/>
    <col min="14752" max="14753" width="17" style="1" bestFit="1" customWidth="1"/>
    <col min="14754" max="14754" width="17.42578125" style="1" customWidth="1"/>
    <col min="14755" max="14755" width="15" style="1" customWidth="1"/>
    <col min="14756" max="14756" width="16.140625" style="1" customWidth="1"/>
    <col min="14757" max="14757" width="16.42578125" style="1" customWidth="1"/>
    <col min="14758" max="14758" width="8.5703125" style="1" customWidth="1"/>
    <col min="14759" max="14760" width="3.5703125" style="1" bestFit="1" customWidth="1"/>
    <col min="14761" max="14761" width="14.7109375" style="1" customWidth="1"/>
    <col min="14762" max="14963" width="9.140625" style="1"/>
    <col min="14964" max="14964" width="6.85546875" style="1" customWidth="1"/>
    <col min="14965" max="14965" width="8.5703125" style="1" customWidth="1"/>
    <col min="14966" max="14966" width="40.85546875" style="1" customWidth="1"/>
    <col min="14967" max="14967" width="6.42578125" style="1" customWidth="1"/>
    <col min="14968" max="14968" width="11.42578125" style="1" customWidth="1"/>
    <col min="14969" max="14969" width="12.140625" style="1" customWidth="1"/>
    <col min="14970" max="14977" width="9.140625" style="1" customWidth="1"/>
    <col min="14978" max="14978" width="17.42578125" style="1" customWidth="1"/>
    <col min="14979" max="14979" width="18.42578125" style="1" customWidth="1"/>
    <col min="14980" max="14980" width="17" style="1" bestFit="1" customWidth="1"/>
    <col min="14981" max="14982" width="17.5703125" style="1" customWidth="1"/>
    <col min="14983" max="14983" width="15.140625" style="1" customWidth="1"/>
    <col min="14984" max="14984" width="16" style="1" customWidth="1"/>
    <col min="14985" max="14985" width="18" style="1" customWidth="1"/>
    <col min="14986" max="14986" width="15.5703125" style="1" customWidth="1"/>
    <col min="14987" max="14987" width="17.5703125" style="1" customWidth="1"/>
    <col min="14988" max="14988" width="19.140625" style="1" customWidth="1"/>
    <col min="14989" max="14991" width="17" style="1" bestFit="1" customWidth="1"/>
    <col min="14992" max="14992" width="15" style="1" customWidth="1"/>
    <col min="14993" max="14993" width="16.140625" style="1" customWidth="1"/>
    <col min="14994" max="14994" width="16.42578125" style="1" customWidth="1"/>
    <col min="14995" max="14995" width="6.5703125" style="1" customWidth="1"/>
    <col min="14996" max="14996" width="17.5703125" style="1" customWidth="1"/>
    <col min="14997" max="14999" width="17.7109375" style="1" customWidth="1"/>
    <col min="15000" max="15000" width="17" style="1" bestFit="1" customWidth="1"/>
    <col min="15001" max="15001" width="15.85546875" style="1" customWidth="1"/>
    <col min="15002" max="15002" width="13.85546875" style="1" customWidth="1"/>
    <col min="15003" max="15003" width="15" style="1" customWidth="1"/>
    <col min="15004" max="15005" width="13.85546875" style="1" customWidth="1"/>
    <col min="15006" max="15006" width="19" style="1" customWidth="1"/>
    <col min="15007" max="15007" width="19.140625" style="1" customWidth="1"/>
    <col min="15008" max="15009" width="17" style="1" bestFit="1" customWidth="1"/>
    <col min="15010" max="15010" width="17.42578125" style="1" customWidth="1"/>
    <col min="15011" max="15011" width="15" style="1" customWidth="1"/>
    <col min="15012" max="15012" width="16.140625" style="1" customWidth="1"/>
    <col min="15013" max="15013" width="16.42578125" style="1" customWidth="1"/>
    <col min="15014" max="15014" width="8.5703125" style="1" customWidth="1"/>
    <col min="15015" max="15016" width="3.5703125" style="1" bestFit="1" customWidth="1"/>
    <col min="15017" max="15017" width="14.7109375" style="1" customWidth="1"/>
    <col min="15018" max="15219" width="9.140625" style="1"/>
    <col min="15220" max="15220" width="6.85546875" style="1" customWidth="1"/>
    <col min="15221" max="15221" width="8.5703125" style="1" customWidth="1"/>
    <col min="15222" max="15222" width="40.85546875" style="1" customWidth="1"/>
    <col min="15223" max="15223" width="6.42578125" style="1" customWidth="1"/>
    <col min="15224" max="15224" width="11.42578125" style="1" customWidth="1"/>
    <col min="15225" max="15225" width="12.140625" style="1" customWidth="1"/>
    <col min="15226" max="15233" width="9.140625" style="1" customWidth="1"/>
    <col min="15234" max="15234" width="17.42578125" style="1" customWidth="1"/>
    <col min="15235" max="15235" width="18.42578125" style="1" customWidth="1"/>
    <col min="15236" max="15236" width="17" style="1" bestFit="1" customWidth="1"/>
    <col min="15237" max="15238" width="17.5703125" style="1" customWidth="1"/>
    <col min="15239" max="15239" width="15.140625" style="1" customWidth="1"/>
    <col min="15240" max="15240" width="16" style="1" customWidth="1"/>
    <col min="15241" max="15241" width="18" style="1" customWidth="1"/>
    <col min="15242" max="15242" width="15.5703125" style="1" customWidth="1"/>
    <col min="15243" max="15243" width="17.5703125" style="1" customWidth="1"/>
    <col min="15244" max="15244" width="19.140625" style="1" customWidth="1"/>
    <col min="15245" max="15247" width="17" style="1" bestFit="1" customWidth="1"/>
    <col min="15248" max="15248" width="15" style="1" customWidth="1"/>
    <col min="15249" max="15249" width="16.140625" style="1" customWidth="1"/>
    <col min="15250" max="15250" width="16.42578125" style="1" customWidth="1"/>
    <col min="15251" max="15251" width="6.5703125" style="1" customWidth="1"/>
    <col min="15252" max="15252" width="17.5703125" style="1" customWidth="1"/>
    <col min="15253" max="15255" width="17.7109375" style="1" customWidth="1"/>
    <col min="15256" max="15256" width="17" style="1" bestFit="1" customWidth="1"/>
    <col min="15257" max="15257" width="15.85546875" style="1" customWidth="1"/>
    <col min="15258" max="15258" width="13.85546875" style="1" customWidth="1"/>
    <col min="15259" max="15259" width="15" style="1" customWidth="1"/>
    <col min="15260" max="15261" width="13.85546875" style="1" customWidth="1"/>
    <col min="15262" max="15262" width="19" style="1" customWidth="1"/>
    <col min="15263" max="15263" width="19.140625" style="1" customWidth="1"/>
    <col min="15264" max="15265" width="17" style="1" bestFit="1" customWidth="1"/>
    <col min="15266" max="15266" width="17.42578125" style="1" customWidth="1"/>
    <col min="15267" max="15267" width="15" style="1" customWidth="1"/>
    <col min="15268" max="15268" width="16.140625" style="1" customWidth="1"/>
    <col min="15269" max="15269" width="16.42578125" style="1" customWidth="1"/>
    <col min="15270" max="15270" width="8.5703125" style="1" customWidth="1"/>
    <col min="15271" max="15272" width="3.5703125" style="1" bestFit="1" customWidth="1"/>
    <col min="15273" max="15273" width="14.7109375" style="1" customWidth="1"/>
    <col min="15274" max="15475" width="9.140625" style="1"/>
    <col min="15476" max="15476" width="6.85546875" style="1" customWidth="1"/>
    <col min="15477" max="15477" width="8.5703125" style="1" customWidth="1"/>
    <col min="15478" max="15478" width="40.85546875" style="1" customWidth="1"/>
    <col min="15479" max="15479" width="6.42578125" style="1" customWidth="1"/>
    <col min="15480" max="15480" width="11.42578125" style="1" customWidth="1"/>
    <col min="15481" max="15481" width="12.140625" style="1" customWidth="1"/>
    <col min="15482" max="15489" width="9.140625" style="1" customWidth="1"/>
    <col min="15490" max="15490" width="17.42578125" style="1" customWidth="1"/>
    <col min="15491" max="15491" width="18.42578125" style="1" customWidth="1"/>
    <col min="15492" max="15492" width="17" style="1" bestFit="1" customWidth="1"/>
    <col min="15493" max="15494" width="17.5703125" style="1" customWidth="1"/>
    <col min="15495" max="15495" width="15.140625" style="1" customWidth="1"/>
    <col min="15496" max="15496" width="16" style="1" customWidth="1"/>
    <col min="15497" max="15497" width="18" style="1" customWidth="1"/>
    <col min="15498" max="15498" width="15.5703125" style="1" customWidth="1"/>
    <col min="15499" max="15499" width="17.5703125" style="1" customWidth="1"/>
    <col min="15500" max="15500" width="19.140625" style="1" customWidth="1"/>
    <col min="15501" max="15503" width="17" style="1" bestFit="1" customWidth="1"/>
    <col min="15504" max="15504" width="15" style="1" customWidth="1"/>
    <col min="15505" max="15505" width="16.140625" style="1" customWidth="1"/>
    <col min="15506" max="15506" width="16.42578125" style="1" customWidth="1"/>
    <col min="15507" max="15507" width="6.5703125" style="1" customWidth="1"/>
    <col min="15508" max="15508" width="17.5703125" style="1" customWidth="1"/>
    <col min="15509" max="15511" width="17.7109375" style="1" customWidth="1"/>
    <col min="15512" max="15512" width="17" style="1" bestFit="1" customWidth="1"/>
    <col min="15513" max="15513" width="15.85546875" style="1" customWidth="1"/>
    <col min="15514" max="15514" width="13.85546875" style="1" customWidth="1"/>
    <col min="15515" max="15515" width="15" style="1" customWidth="1"/>
    <col min="15516" max="15517" width="13.85546875" style="1" customWidth="1"/>
    <col min="15518" max="15518" width="19" style="1" customWidth="1"/>
    <col min="15519" max="15519" width="19.140625" style="1" customWidth="1"/>
    <col min="15520" max="15521" width="17" style="1" bestFit="1" customWidth="1"/>
    <col min="15522" max="15522" width="17.42578125" style="1" customWidth="1"/>
    <col min="15523" max="15523" width="15" style="1" customWidth="1"/>
    <col min="15524" max="15524" width="16.140625" style="1" customWidth="1"/>
    <col min="15525" max="15525" width="16.42578125" style="1" customWidth="1"/>
    <col min="15526" max="15526" width="8.5703125" style="1" customWidth="1"/>
    <col min="15527" max="15528" width="3.5703125" style="1" bestFit="1" customWidth="1"/>
    <col min="15529" max="15529" width="14.7109375" style="1" customWidth="1"/>
    <col min="15530" max="15731" width="9.140625" style="1"/>
    <col min="15732" max="15732" width="6.85546875" style="1" customWidth="1"/>
    <col min="15733" max="15733" width="8.5703125" style="1" customWidth="1"/>
    <col min="15734" max="15734" width="40.85546875" style="1" customWidth="1"/>
    <col min="15735" max="15735" width="6.42578125" style="1" customWidth="1"/>
    <col min="15736" max="15736" width="11.42578125" style="1" customWidth="1"/>
    <col min="15737" max="15737" width="12.140625" style="1" customWidth="1"/>
    <col min="15738" max="15745" width="9.140625" style="1" customWidth="1"/>
    <col min="15746" max="15746" width="17.42578125" style="1" customWidth="1"/>
    <col min="15747" max="15747" width="18.42578125" style="1" customWidth="1"/>
    <col min="15748" max="15748" width="17" style="1" bestFit="1" customWidth="1"/>
    <col min="15749" max="15750" width="17.5703125" style="1" customWidth="1"/>
    <col min="15751" max="15751" width="15.140625" style="1" customWidth="1"/>
    <col min="15752" max="15752" width="16" style="1" customWidth="1"/>
    <col min="15753" max="15753" width="18" style="1" customWidth="1"/>
    <col min="15754" max="15754" width="15.5703125" style="1" customWidth="1"/>
    <col min="15755" max="15755" width="17.5703125" style="1" customWidth="1"/>
    <col min="15756" max="15756" width="19.140625" style="1" customWidth="1"/>
    <col min="15757" max="15759" width="17" style="1" bestFit="1" customWidth="1"/>
    <col min="15760" max="15760" width="15" style="1" customWidth="1"/>
    <col min="15761" max="15761" width="16.140625" style="1" customWidth="1"/>
    <col min="15762" max="15762" width="16.42578125" style="1" customWidth="1"/>
    <col min="15763" max="15763" width="6.5703125" style="1" customWidth="1"/>
    <col min="15764" max="15764" width="17.5703125" style="1" customWidth="1"/>
    <col min="15765" max="15767" width="17.7109375" style="1" customWidth="1"/>
    <col min="15768" max="15768" width="17" style="1" bestFit="1" customWidth="1"/>
    <col min="15769" max="15769" width="15.85546875" style="1" customWidth="1"/>
    <col min="15770" max="15770" width="13.85546875" style="1" customWidth="1"/>
    <col min="15771" max="15771" width="15" style="1" customWidth="1"/>
    <col min="15772" max="15773" width="13.85546875" style="1" customWidth="1"/>
    <col min="15774" max="15774" width="19" style="1" customWidth="1"/>
    <col min="15775" max="15775" width="19.140625" style="1" customWidth="1"/>
    <col min="15776" max="15777" width="17" style="1" bestFit="1" customWidth="1"/>
    <col min="15778" max="15778" width="17.42578125" style="1" customWidth="1"/>
    <col min="15779" max="15779" width="15" style="1" customWidth="1"/>
    <col min="15780" max="15780" width="16.140625" style="1" customWidth="1"/>
    <col min="15781" max="15781" width="16.42578125" style="1" customWidth="1"/>
    <col min="15782" max="15782" width="8.5703125" style="1" customWidth="1"/>
    <col min="15783" max="15784" width="3.5703125" style="1" bestFit="1" customWidth="1"/>
    <col min="15785" max="15785" width="14.7109375" style="1" customWidth="1"/>
    <col min="15786" max="15987" width="9.140625" style="1"/>
    <col min="15988" max="15988" width="6.85546875" style="1" customWidth="1"/>
    <col min="15989" max="15989" width="8.5703125" style="1" customWidth="1"/>
    <col min="15990" max="15990" width="40.85546875" style="1" customWidth="1"/>
    <col min="15991" max="15991" width="6.42578125" style="1" customWidth="1"/>
    <col min="15992" max="15992" width="11.42578125" style="1" customWidth="1"/>
    <col min="15993" max="15993" width="12.140625" style="1" customWidth="1"/>
    <col min="15994" max="16001" width="9.140625" style="1" customWidth="1"/>
    <col min="16002" max="16002" width="17.42578125" style="1" customWidth="1"/>
    <col min="16003" max="16003" width="18.42578125" style="1" customWidth="1"/>
    <col min="16004" max="16004" width="17" style="1" bestFit="1" customWidth="1"/>
    <col min="16005" max="16006" width="17.5703125" style="1" customWidth="1"/>
    <col min="16007" max="16007" width="15.140625" style="1" customWidth="1"/>
    <col min="16008" max="16008" width="16" style="1" customWidth="1"/>
    <col min="16009" max="16009" width="18" style="1" customWidth="1"/>
    <col min="16010" max="16010" width="15.5703125" style="1" customWidth="1"/>
    <col min="16011" max="16011" width="17.5703125" style="1" customWidth="1"/>
    <col min="16012" max="16012" width="19.140625" style="1" customWidth="1"/>
    <col min="16013" max="16015" width="17" style="1" bestFit="1" customWidth="1"/>
    <col min="16016" max="16016" width="15" style="1" customWidth="1"/>
    <col min="16017" max="16017" width="16.140625" style="1" customWidth="1"/>
    <col min="16018" max="16018" width="16.42578125" style="1" customWidth="1"/>
    <col min="16019" max="16019" width="6.5703125" style="1" customWidth="1"/>
    <col min="16020" max="16020" width="17.5703125" style="1" customWidth="1"/>
    <col min="16021" max="16023" width="17.7109375" style="1" customWidth="1"/>
    <col min="16024" max="16024" width="17" style="1" bestFit="1" customWidth="1"/>
    <col min="16025" max="16025" width="15.85546875" style="1" customWidth="1"/>
    <col min="16026" max="16026" width="13.85546875" style="1" customWidth="1"/>
    <col min="16027" max="16027" width="15" style="1" customWidth="1"/>
    <col min="16028" max="16029" width="13.85546875" style="1" customWidth="1"/>
    <col min="16030" max="16030" width="19" style="1" customWidth="1"/>
    <col min="16031" max="16031" width="19.140625" style="1" customWidth="1"/>
    <col min="16032" max="16033" width="17" style="1" bestFit="1" customWidth="1"/>
    <col min="16034" max="16034" width="17.42578125" style="1" customWidth="1"/>
    <col min="16035" max="16035" width="15" style="1" customWidth="1"/>
    <col min="16036" max="16036" width="16.140625" style="1" customWidth="1"/>
    <col min="16037" max="16037" width="16.42578125" style="1" customWidth="1"/>
    <col min="16038" max="16038" width="8.5703125" style="1" customWidth="1"/>
    <col min="16039" max="16040" width="3.5703125" style="1" bestFit="1" customWidth="1"/>
    <col min="16041" max="16041" width="14.7109375" style="1" customWidth="1"/>
    <col min="16042" max="16384" width="9.140625" style="1"/>
  </cols>
  <sheetData>
    <row r="1" spans="1:13" ht="42.75" customHeight="1">
      <c r="A1" s="206" t="s">
        <v>514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6.5" customHeight="1">
      <c r="A2" s="206"/>
      <c r="B2" s="206"/>
      <c r="C2" s="206"/>
      <c r="D2" s="206"/>
      <c r="E2" s="206"/>
      <c r="F2" s="206"/>
      <c r="G2" s="206"/>
    </row>
    <row r="3" spans="1:13" ht="5.25" customHeight="1" thickBot="1"/>
    <row r="4" spans="1:13" ht="61.5" customHeight="1">
      <c r="A4" s="209" t="s">
        <v>0</v>
      </c>
      <c r="B4" s="209" t="s">
        <v>1</v>
      </c>
      <c r="C4" s="209" t="s">
        <v>235</v>
      </c>
      <c r="D4" s="210" t="s">
        <v>5</v>
      </c>
      <c r="E4" s="209" t="s">
        <v>2</v>
      </c>
      <c r="F4" s="211"/>
      <c r="G4" s="212" t="s">
        <v>3</v>
      </c>
      <c r="H4" s="207" t="s">
        <v>6</v>
      </c>
      <c r="I4" s="207" t="s">
        <v>7</v>
      </c>
      <c r="J4" s="207" t="s">
        <v>8</v>
      </c>
      <c r="K4" s="207" t="s">
        <v>9</v>
      </c>
      <c r="L4" s="207" t="s">
        <v>10</v>
      </c>
      <c r="M4" s="207" t="s">
        <v>11</v>
      </c>
    </row>
    <row r="5" spans="1:13" ht="45.75" customHeight="1">
      <c r="A5" s="210"/>
      <c r="B5" s="210"/>
      <c r="C5" s="210"/>
      <c r="D5" s="214"/>
      <c r="E5" s="3" t="s">
        <v>4</v>
      </c>
      <c r="F5" s="5" t="s">
        <v>498</v>
      </c>
      <c r="G5" s="213"/>
      <c r="H5" s="208"/>
      <c r="I5" s="208"/>
      <c r="J5" s="208"/>
      <c r="K5" s="208"/>
      <c r="L5" s="208"/>
      <c r="M5" s="208"/>
    </row>
    <row r="6" spans="1:13" s="2" customFormat="1" ht="16.5" customHeight="1">
      <c r="A6" s="116">
        <v>1</v>
      </c>
      <c r="B6" s="116">
        <v>2</v>
      </c>
      <c r="C6" s="116">
        <v>3</v>
      </c>
      <c r="D6" s="116">
        <v>6</v>
      </c>
      <c r="E6" s="116">
        <v>7</v>
      </c>
      <c r="F6" s="116">
        <v>8</v>
      </c>
      <c r="G6" s="116">
        <v>9</v>
      </c>
      <c r="H6" s="116">
        <v>10</v>
      </c>
      <c r="I6" s="116">
        <v>11</v>
      </c>
      <c r="J6" s="116">
        <v>12</v>
      </c>
      <c r="K6" s="116">
        <v>13</v>
      </c>
      <c r="L6" s="116">
        <v>14</v>
      </c>
      <c r="M6" s="116">
        <v>15</v>
      </c>
    </row>
    <row r="7" spans="1:13" s="2" customFormat="1" ht="16.5" customHeight="1">
      <c r="A7" s="155"/>
      <c r="B7" s="115" t="s">
        <v>236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3" ht="15.75">
      <c r="A8" s="32">
        <v>1</v>
      </c>
      <c r="B8" s="32" t="s">
        <v>12</v>
      </c>
      <c r="C8" s="117" t="s">
        <v>18</v>
      </c>
      <c r="D8" s="118"/>
      <c r="E8" s="22">
        <v>0.249</v>
      </c>
      <c r="F8" s="32">
        <v>249</v>
      </c>
      <c r="G8" s="32">
        <v>2185</v>
      </c>
      <c r="H8" s="8">
        <v>43531</v>
      </c>
      <c r="I8" s="8">
        <v>43552</v>
      </c>
      <c r="J8" s="8">
        <v>43570</v>
      </c>
      <c r="K8" s="8">
        <v>43585</v>
      </c>
      <c r="L8" s="155"/>
      <c r="M8" s="8">
        <v>43702</v>
      </c>
    </row>
    <row r="9" spans="1:13" ht="47.25">
      <c r="A9" s="32">
        <v>2</v>
      </c>
      <c r="B9" s="33" t="s">
        <v>13</v>
      </c>
      <c r="C9" s="117" t="s">
        <v>18</v>
      </c>
      <c r="D9" s="118"/>
      <c r="E9" s="133">
        <v>0.6</v>
      </c>
      <c r="F9" s="32">
        <v>610</v>
      </c>
      <c r="G9" s="32">
        <v>4755.29</v>
      </c>
      <c r="H9" s="8">
        <v>43531</v>
      </c>
      <c r="I9" s="8">
        <v>43552</v>
      </c>
      <c r="J9" s="8">
        <v>43570</v>
      </c>
      <c r="K9" s="8">
        <v>43585</v>
      </c>
      <c r="L9" s="155"/>
      <c r="M9" s="8">
        <v>43702</v>
      </c>
    </row>
    <row r="10" spans="1:13" ht="31.5">
      <c r="A10" s="32">
        <v>3</v>
      </c>
      <c r="B10" s="32" t="s">
        <v>14</v>
      </c>
      <c r="C10" s="117" t="s">
        <v>18</v>
      </c>
      <c r="D10" s="118"/>
      <c r="E10" s="22">
        <v>0.16500000000000001</v>
      </c>
      <c r="F10" s="32">
        <v>165</v>
      </c>
      <c r="G10" s="32">
        <v>1676.83</v>
      </c>
      <c r="H10" s="8">
        <v>43531</v>
      </c>
      <c r="I10" s="8">
        <v>43552</v>
      </c>
      <c r="J10" s="8">
        <v>43570</v>
      </c>
      <c r="K10" s="8">
        <v>43585</v>
      </c>
      <c r="L10" s="155"/>
      <c r="M10" s="8">
        <v>43702</v>
      </c>
    </row>
    <row r="11" spans="1:13" ht="15.75">
      <c r="A11" s="32">
        <v>4</v>
      </c>
      <c r="B11" s="32" t="s">
        <v>15</v>
      </c>
      <c r="C11" s="117" t="s">
        <v>18</v>
      </c>
      <c r="D11" s="118"/>
      <c r="E11" s="22">
        <v>0.15</v>
      </c>
      <c r="F11" s="32">
        <v>150</v>
      </c>
      <c r="G11" s="32">
        <v>1269.6600000000001</v>
      </c>
      <c r="H11" s="8">
        <v>43531</v>
      </c>
      <c r="I11" s="8">
        <v>43552</v>
      </c>
      <c r="J11" s="8">
        <v>43570</v>
      </c>
      <c r="K11" s="8">
        <v>43585</v>
      </c>
      <c r="L11" s="155"/>
      <c r="M11" s="8">
        <v>43702</v>
      </c>
    </row>
    <row r="12" spans="1:13" ht="31.5">
      <c r="A12" s="32">
        <v>5</v>
      </c>
      <c r="B12" s="32" t="s">
        <v>16</v>
      </c>
      <c r="C12" s="117" t="s">
        <v>18</v>
      </c>
      <c r="D12" s="118"/>
      <c r="E12" s="22">
        <v>0.15</v>
      </c>
      <c r="F12" s="32">
        <v>150</v>
      </c>
      <c r="G12" s="32">
        <v>1167.92</v>
      </c>
      <c r="H12" s="8">
        <v>43531</v>
      </c>
      <c r="I12" s="8">
        <v>43552</v>
      </c>
      <c r="J12" s="8">
        <v>43570</v>
      </c>
      <c r="K12" s="8">
        <v>43585</v>
      </c>
      <c r="L12" s="155"/>
      <c r="M12" s="8">
        <v>43702</v>
      </c>
    </row>
    <row r="13" spans="1:13" ht="15.75">
      <c r="A13" s="32">
        <v>6</v>
      </c>
      <c r="B13" s="32" t="s">
        <v>17</v>
      </c>
      <c r="C13" s="117" t="s">
        <v>18</v>
      </c>
      <c r="D13" s="118"/>
      <c r="E13" s="4">
        <v>0.26500000000000001</v>
      </c>
      <c r="F13" s="32">
        <v>265</v>
      </c>
      <c r="G13" s="32">
        <v>1895.16</v>
      </c>
      <c r="H13" s="8">
        <v>43531</v>
      </c>
      <c r="I13" s="8">
        <v>43552</v>
      </c>
      <c r="J13" s="8">
        <v>43570</v>
      </c>
      <c r="K13" s="8">
        <v>43585</v>
      </c>
      <c r="L13" s="155"/>
      <c r="M13" s="8">
        <v>43702</v>
      </c>
    </row>
    <row r="14" spans="1:13" ht="20.25">
      <c r="A14" s="155"/>
      <c r="B14" s="115" t="s">
        <v>237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1:13" ht="63">
      <c r="A15" s="155"/>
      <c r="B15" s="6" t="s">
        <v>19</v>
      </c>
      <c r="C15" s="27"/>
      <c r="D15" s="27" t="s">
        <v>20</v>
      </c>
      <c r="E15" s="29"/>
      <c r="F15" s="27" t="s">
        <v>21</v>
      </c>
      <c r="G15" s="29">
        <f>G16+G17+G18</f>
        <v>4925.3500000000004</v>
      </c>
      <c r="H15" s="161"/>
      <c r="I15" s="162"/>
      <c r="J15" s="162"/>
      <c r="K15" s="162"/>
      <c r="L15" s="162"/>
      <c r="M15" s="162"/>
    </row>
    <row r="16" spans="1:13" ht="15.75">
      <c r="A16" s="155"/>
      <c r="B16" s="120"/>
      <c r="C16" s="117" t="s">
        <v>22</v>
      </c>
      <c r="D16" s="118"/>
      <c r="E16" s="22"/>
      <c r="F16" s="22"/>
      <c r="G16" s="7">
        <v>4814.8900000000003</v>
      </c>
      <c r="H16" s="8">
        <v>43563</v>
      </c>
      <c r="I16" s="8">
        <v>43574</v>
      </c>
      <c r="J16" s="8">
        <v>43605</v>
      </c>
      <c r="K16" s="8">
        <v>43623</v>
      </c>
      <c r="L16" s="8">
        <v>43623</v>
      </c>
      <c r="M16" s="8">
        <v>43738</v>
      </c>
    </row>
    <row r="17" spans="1:13" ht="31.5">
      <c r="A17" s="155"/>
      <c r="B17" s="120"/>
      <c r="C17" s="118" t="s">
        <v>23</v>
      </c>
      <c r="D17" s="118"/>
      <c r="E17" s="133"/>
      <c r="F17" s="22"/>
      <c r="G17" s="7">
        <v>101.02</v>
      </c>
      <c r="H17" s="8">
        <v>43563</v>
      </c>
      <c r="I17" s="8">
        <v>43574</v>
      </c>
      <c r="J17" s="8">
        <v>43580</v>
      </c>
      <c r="K17" s="8">
        <v>43584</v>
      </c>
      <c r="L17" s="8">
        <v>43623</v>
      </c>
      <c r="M17" s="8">
        <v>43738</v>
      </c>
    </row>
    <row r="18" spans="1:13" ht="63">
      <c r="A18" s="155"/>
      <c r="B18" s="120"/>
      <c r="C18" s="118" t="s">
        <v>24</v>
      </c>
      <c r="D18" s="118"/>
      <c r="E18" s="22"/>
      <c r="F18" s="22"/>
      <c r="G18" s="7">
        <v>9.44</v>
      </c>
      <c r="H18" s="8">
        <v>43563</v>
      </c>
      <c r="I18" s="8">
        <v>43574</v>
      </c>
      <c r="J18" s="8">
        <v>43592</v>
      </c>
      <c r="K18" s="8">
        <v>43612</v>
      </c>
      <c r="L18" s="8">
        <v>43623</v>
      </c>
      <c r="M18" s="8">
        <v>43738</v>
      </c>
    </row>
    <row r="19" spans="1:13" ht="20.25">
      <c r="A19" s="155"/>
      <c r="B19" s="115" t="s">
        <v>238</v>
      </c>
      <c r="C19" s="163"/>
      <c r="D19" s="34"/>
      <c r="E19" s="134"/>
      <c r="F19" s="35"/>
      <c r="G19" s="36"/>
      <c r="H19" s="188"/>
      <c r="I19" s="188"/>
      <c r="J19" s="188"/>
      <c r="K19" s="188"/>
      <c r="L19" s="188"/>
      <c r="M19" s="155"/>
    </row>
    <row r="20" spans="1:13" ht="47.25">
      <c r="A20" s="117">
        <v>1</v>
      </c>
      <c r="B20" s="120" t="s">
        <v>31</v>
      </c>
      <c r="C20" s="117" t="s">
        <v>32</v>
      </c>
      <c r="D20" s="118" t="s">
        <v>33</v>
      </c>
      <c r="E20" s="22"/>
      <c r="F20" s="22" t="s">
        <v>34</v>
      </c>
      <c r="G20" s="119">
        <v>5132.38</v>
      </c>
      <c r="H20" s="8">
        <v>43508</v>
      </c>
      <c r="I20" s="8">
        <v>43521</v>
      </c>
      <c r="J20" s="8">
        <v>43543</v>
      </c>
      <c r="K20" s="8">
        <v>43554</v>
      </c>
      <c r="L20" s="8">
        <v>43556</v>
      </c>
      <c r="M20" s="8">
        <v>43585</v>
      </c>
    </row>
    <row r="21" spans="1:13" ht="47.25">
      <c r="A21" s="117">
        <v>2</v>
      </c>
      <c r="B21" s="120" t="s">
        <v>35</v>
      </c>
      <c r="C21" s="117" t="s">
        <v>32</v>
      </c>
      <c r="D21" s="118" t="s">
        <v>36</v>
      </c>
      <c r="E21" s="133"/>
      <c r="F21" s="22" t="s">
        <v>37</v>
      </c>
      <c r="G21" s="119">
        <v>4023.23</v>
      </c>
      <c r="H21" s="155"/>
      <c r="I21" s="155"/>
      <c r="J21" s="155"/>
      <c r="K21" s="155"/>
      <c r="L21" s="155"/>
      <c r="M21" s="155"/>
    </row>
    <row r="22" spans="1:13" ht="20.25">
      <c r="A22" s="155"/>
      <c r="B22" s="115" t="s">
        <v>239</v>
      </c>
      <c r="C22" s="163"/>
      <c r="D22" s="34"/>
      <c r="E22" s="134"/>
      <c r="F22" s="35"/>
      <c r="G22" s="36"/>
      <c r="H22" s="188"/>
      <c r="I22" s="188"/>
      <c r="J22" s="188"/>
      <c r="K22" s="188"/>
      <c r="L22" s="188"/>
      <c r="M22" s="155"/>
    </row>
    <row r="23" spans="1:13" ht="47.25">
      <c r="A23" s="189">
        <v>1</v>
      </c>
      <c r="B23" s="190" t="s">
        <v>38</v>
      </c>
      <c r="C23" s="28" t="s">
        <v>18</v>
      </c>
      <c r="D23" s="28"/>
      <c r="E23" s="24">
        <v>0.95399999999999996</v>
      </c>
      <c r="F23" s="28">
        <v>954</v>
      </c>
      <c r="G23" s="24">
        <v>1226.19</v>
      </c>
      <c r="H23" s="191">
        <v>43528</v>
      </c>
      <c r="I23" s="192">
        <v>43539</v>
      </c>
      <c r="J23" s="192">
        <v>43563</v>
      </c>
      <c r="K23" s="170" t="s">
        <v>39</v>
      </c>
      <c r="L23" s="170" t="s">
        <v>40</v>
      </c>
      <c r="M23" s="192">
        <v>43677</v>
      </c>
    </row>
    <row r="24" spans="1:13" ht="47.25">
      <c r="A24" s="62">
        <v>2</v>
      </c>
      <c r="B24" s="10" t="s">
        <v>41</v>
      </c>
      <c r="C24" s="62" t="s">
        <v>18</v>
      </c>
      <c r="D24" s="63"/>
      <c r="E24" s="135">
        <v>0.54300000000000004</v>
      </c>
      <c r="F24" s="135">
        <v>543</v>
      </c>
      <c r="G24" s="9">
        <v>2280.98</v>
      </c>
      <c r="H24" s="60">
        <v>43528</v>
      </c>
      <c r="I24" s="60">
        <v>43539</v>
      </c>
      <c r="J24" s="60">
        <v>43563</v>
      </c>
      <c r="K24" s="65" t="s">
        <v>39</v>
      </c>
      <c r="L24" s="65" t="s">
        <v>40</v>
      </c>
      <c r="M24" s="60">
        <v>43677</v>
      </c>
    </row>
    <row r="25" spans="1:13" ht="47.25">
      <c r="A25" s="62">
        <v>3</v>
      </c>
      <c r="B25" s="10" t="s">
        <v>42</v>
      </c>
      <c r="C25" s="62" t="s">
        <v>18</v>
      </c>
      <c r="D25" s="63"/>
      <c r="E25" s="136">
        <v>2.504</v>
      </c>
      <c r="F25" s="135">
        <v>2504</v>
      </c>
      <c r="G25" s="9">
        <v>16358.13</v>
      </c>
      <c r="H25" s="60">
        <v>43528</v>
      </c>
      <c r="I25" s="60">
        <v>43539</v>
      </c>
      <c r="J25" s="60">
        <v>43563</v>
      </c>
      <c r="K25" s="65" t="s">
        <v>39</v>
      </c>
      <c r="L25" s="65" t="s">
        <v>40</v>
      </c>
      <c r="M25" s="60">
        <v>43646</v>
      </c>
    </row>
    <row r="26" spans="1:13" ht="47.25">
      <c r="A26" s="62">
        <v>4</v>
      </c>
      <c r="B26" s="10" t="s">
        <v>43</v>
      </c>
      <c r="C26" s="62" t="s">
        <v>18</v>
      </c>
      <c r="D26" s="63"/>
      <c r="E26" s="135">
        <v>0.81499999999999995</v>
      </c>
      <c r="F26" s="135">
        <v>815</v>
      </c>
      <c r="G26" s="9">
        <v>6010</v>
      </c>
      <c r="H26" s="60">
        <v>43528</v>
      </c>
      <c r="I26" s="60">
        <v>43539</v>
      </c>
      <c r="J26" s="60">
        <v>43563</v>
      </c>
      <c r="K26" s="65" t="s">
        <v>39</v>
      </c>
      <c r="L26" s="65" t="s">
        <v>40</v>
      </c>
      <c r="M26" s="60">
        <v>43677</v>
      </c>
    </row>
    <row r="27" spans="1:13" ht="47.25">
      <c r="A27" s="62">
        <v>5</v>
      </c>
      <c r="B27" s="10" t="s">
        <v>44</v>
      </c>
      <c r="C27" s="62" t="s">
        <v>18</v>
      </c>
      <c r="D27" s="63"/>
      <c r="E27" s="135">
        <v>0.92200000000000004</v>
      </c>
      <c r="F27" s="135">
        <v>922</v>
      </c>
      <c r="G27" s="9">
        <v>1532.43</v>
      </c>
      <c r="H27" s="60">
        <v>43528</v>
      </c>
      <c r="I27" s="60">
        <v>43539</v>
      </c>
      <c r="J27" s="60">
        <v>43563</v>
      </c>
      <c r="K27" s="65" t="s">
        <v>39</v>
      </c>
      <c r="L27" s="65" t="s">
        <v>40</v>
      </c>
      <c r="M27" s="60">
        <v>43677</v>
      </c>
    </row>
    <row r="28" spans="1:13" ht="47.25">
      <c r="A28" s="62">
        <v>6</v>
      </c>
      <c r="B28" s="10" t="s">
        <v>45</v>
      </c>
      <c r="C28" s="62" t="s">
        <v>18</v>
      </c>
      <c r="D28" s="63"/>
      <c r="E28" s="135">
        <v>0.92100000000000004</v>
      </c>
      <c r="F28" s="135">
        <v>921</v>
      </c>
      <c r="G28" s="9">
        <v>2025.3</v>
      </c>
      <c r="H28" s="60">
        <v>43528</v>
      </c>
      <c r="I28" s="60">
        <v>43539</v>
      </c>
      <c r="J28" s="65" t="s">
        <v>46</v>
      </c>
      <c r="K28" s="65" t="s">
        <v>39</v>
      </c>
      <c r="L28" s="65" t="s">
        <v>40</v>
      </c>
      <c r="M28" s="60">
        <v>43677</v>
      </c>
    </row>
    <row r="29" spans="1:13" ht="47.25">
      <c r="A29" s="193">
        <v>7</v>
      </c>
      <c r="B29" s="194" t="s">
        <v>47</v>
      </c>
      <c r="C29" s="193" t="s">
        <v>18</v>
      </c>
      <c r="D29" s="193"/>
      <c r="E29" s="24">
        <v>2.343</v>
      </c>
      <c r="F29" s="193">
        <v>2343</v>
      </c>
      <c r="G29" s="24">
        <v>15948.78</v>
      </c>
      <c r="H29" s="191">
        <v>43528</v>
      </c>
      <c r="I29" s="191">
        <v>43539</v>
      </c>
      <c r="J29" s="191">
        <v>43563</v>
      </c>
      <c r="K29" s="193" t="s">
        <v>39</v>
      </c>
      <c r="L29" s="193" t="s">
        <v>40</v>
      </c>
      <c r="M29" s="191">
        <v>43677</v>
      </c>
    </row>
    <row r="30" spans="1:13" ht="20.25">
      <c r="A30" s="155"/>
      <c r="B30" s="115" t="s">
        <v>240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  <row r="31" spans="1:13" ht="62.25" customHeight="1">
      <c r="A31" s="20">
        <v>1</v>
      </c>
      <c r="B31" s="32" t="s">
        <v>48</v>
      </c>
      <c r="C31" s="28" t="s">
        <v>49</v>
      </c>
      <c r="D31" s="28" t="s">
        <v>50</v>
      </c>
      <c r="E31" s="24">
        <v>0.15</v>
      </c>
      <c r="F31" s="28">
        <v>150</v>
      </c>
      <c r="G31" s="24">
        <v>3000</v>
      </c>
      <c r="H31" s="195"/>
      <c r="I31" s="170" t="s">
        <v>51</v>
      </c>
      <c r="J31" s="170" t="s">
        <v>52</v>
      </c>
      <c r="K31" s="170" t="s">
        <v>53</v>
      </c>
      <c r="L31" s="170" t="s">
        <v>54</v>
      </c>
      <c r="M31" s="8">
        <v>43556</v>
      </c>
    </row>
    <row r="32" spans="1:13" ht="66.75" customHeight="1">
      <c r="A32" s="117">
        <v>2</v>
      </c>
      <c r="B32" s="32" t="s">
        <v>55</v>
      </c>
      <c r="C32" s="117" t="s">
        <v>56</v>
      </c>
      <c r="D32" s="118" t="s">
        <v>57</v>
      </c>
      <c r="E32" s="155">
        <v>3.89</v>
      </c>
      <c r="F32" s="22">
        <v>3890</v>
      </c>
      <c r="G32" s="155" t="s">
        <v>58</v>
      </c>
      <c r="H32" s="155"/>
      <c r="I32" s="155"/>
      <c r="J32" s="8">
        <v>43067</v>
      </c>
      <c r="K32" s="8">
        <v>43089</v>
      </c>
      <c r="L32" s="8">
        <v>43101</v>
      </c>
      <c r="M32" s="8">
        <v>44196</v>
      </c>
    </row>
    <row r="33" spans="1:13" ht="76.5" customHeight="1">
      <c r="A33" s="117">
        <v>3</v>
      </c>
      <c r="B33" s="32" t="s">
        <v>59</v>
      </c>
      <c r="C33" s="117" t="s">
        <v>56</v>
      </c>
      <c r="D33" s="164" t="s">
        <v>60</v>
      </c>
      <c r="E33" s="165">
        <v>20.38</v>
      </c>
      <c r="F33" s="22">
        <v>20380</v>
      </c>
      <c r="G33" s="155" t="s">
        <v>61</v>
      </c>
      <c r="H33" s="155"/>
      <c r="I33" s="8">
        <v>43251</v>
      </c>
      <c r="J33" s="8">
        <v>43273</v>
      </c>
      <c r="K33" s="8">
        <v>43280</v>
      </c>
      <c r="L33" s="8">
        <v>43525</v>
      </c>
      <c r="M33" s="8">
        <v>44196</v>
      </c>
    </row>
    <row r="34" spans="1:13" ht="37.5" customHeight="1">
      <c r="A34" s="117">
        <v>4</v>
      </c>
      <c r="B34" s="32" t="s">
        <v>62</v>
      </c>
      <c r="C34" s="28" t="s">
        <v>32</v>
      </c>
      <c r="D34" s="37" t="s">
        <v>63</v>
      </c>
      <c r="E34" s="155">
        <v>0.88</v>
      </c>
      <c r="F34" s="22">
        <v>880</v>
      </c>
      <c r="G34" s="166">
        <v>6833.08</v>
      </c>
      <c r="H34" s="8">
        <v>43497</v>
      </c>
      <c r="I34" s="8">
        <v>43510</v>
      </c>
      <c r="J34" s="8">
        <v>43549</v>
      </c>
      <c r="K34" s="8">
        <v>43560</v>
      </c>
      <c r="L34" s="8">
        <v>43565</v>
      </c>
      <c r="M34" s="8">
        <v>43605</v>
      </c>
    </row>
    <row r="35" spans="1:13" ht="29.25" customHeight="1">
      <c r="A35" s="117">
        <v>5</v>
      </c>
      <c r="B35" s="32" t="s">
        <v>64</v>
      </c>
      <c r="C35" s="28" t="s">
        <v>32</v>
      </c>
      <c r="D35" s="37" t="s">
        <v>63</v>
      </c>
      <c r="E35" s="155">
        <v>0.96</v>
      </c>
      <c r="F35" s="22">
        <v>960</v>
      </c>
      <c r="G35" s="166">
        <v>5328.4</v>
      </c>
      <c r="H35" s="8">
        <v>43497</v>
      </c>
      <c r="I35" s="8">
        <v>43510</v>
      </c>
      <c r="J35" s="8">
        <v>43549</v>
      </c>
      <c r="K35" s="8">
        <v>43560</v>
      </c>
      <c r="L35" s="8">
        <v>43565</v>
      </c>
      <c r="M35" s="8">
        <v>43605</v>
      </c>
    </row>
    <row r="36" spans="1:13" ht="30.75" customHeight="1">
      <c r="A36" s="15">
        <v>6</v>
      </c>
      <c r="B36" s="32" t="s">
        <v>65</v>
      </c>
      <c r="C36" s="28" t="s">
        <v>32</v>
      </c>
      <c r="D36" s="37" t="s">
        <v>63</v>
      </c>
      <c r="E36" s="155">
        <v>1.0900000000000001</v>
      </c>
      <c r="F36" s="15">
        <v>1009</v>
      </c>
      <c r="G36" s="166">
        <v>3766.9</v>
      </c>
      <c r="H36" s="8">
        <v>43497</v>
      </c>
      <c r="I36" s="8">
        <v>43510</v>
      </c>
      <c r="J36" s="8">
        <v>43549</v>
      </c>
      <c r="K36" s="8">
        <v>43560</v>
      </c>
      <c r="L36" s="8">
        <v>43565</v>
      </c>
      <c r="M36" s="8">
        <v>43605</v>
      </c>
    </row>
    <row r="37" spans="1:13" ht="24.75" customHeight="1">
      <c r="A37" s="49">
        <v>7</v>
      </c>
      <c r="B37" s="32" t="s">
        <v>66</v>
      </c>
      <c r="C37" s="28" t="s">
        <v>32</v>
      </c>
      <c r="D37" s="37" t="s">
        <v>63</v>
      </c>
      <c r="E37" s="155">
        <v>0.88</v>
      </c>
      <c r="F37" s="61">
        <v>880</v>
      </c>
      <c r="G37" s="166">
        <v>1041.8900000000001</v>
      </c>
      <c r="H37" s="8">
        <v>43497</v>
      </c>
      <c r="I37" s="8">
        <v>43510</v>
      </c>
      <c r="J37" s="8">
        <v>43549</v>
      </c>
      <c r="K37" s="8">
        <v>43560</v>
      </c>
      <c r="L37" s="8">
        <v>43565</v>
      </c>
      <c r="M37" s="8">
        <v>43605</v>
      </c>
    </row>
    <row r="38" spans="1:13" ht="28.5" customHeight="1">
      <c r="A38" s="49">
        <v>8</v>
      </c>
      <c r="B38" s="32" t="s">
        <v>67</v>
      </c>
      <c r="C38" s="28" t="s">
        <v>32</v>
      </c>
      <c r="D38" s="38" t="s">
        <v>68</v>
      </c>
      <c r="E38" s="155">
        <v>0.85</v>
      </c>
      <c r="F38" s="61">
        <v>850</v>
      </c>
      <c r="G38" s="166">
        <v>2679.75</v>
      </c>
      <c r="H38" s="8">
        <v>43497</v>
      </c>
      <c r="I38" s="8">
        <v>43510</v>
      </c>
      <c r="J38" s="8">
        <v>43549</v>
      </c>
      <c r="K38" s="8">
        <v>43560</v>
      </c>
      <c r="L38" s="8">
        <v>43565</v>
      </c>
      <c r="M38" s="8">
        <v>43605</v>
      </c>
    </row>
    <row r="39" spans="1:13" ht="20.25">
      <c r="A39" s="155"/>
      <c r="B39" s="115" t="s">
        <v>241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</row>
    <row r="40" spans="1:13" ht="78.75">
      <c r="A40" s="11">
        <v>1</v>
      </c>
      <c r="B40" s="12" t="s">
        <v>69</v>
      </c>
      <c r="C40" s="28" t="s">
        <v>18</v>
      </c>
      <c r="D40" s="28" t="s">
        <v>70</v>
      </c>
      <c r="E40" s="13">
        <v>1.165</v>
      </c>
      <c r="F40" s="13">
        <v>6355</v>
      </c>
      <c r="G40" s="24">
        <v>10523690</v>
      </c>
      <c r="H40" s="14">
        <v>43493</v>
      </c>
      <c r="I40" s="14">
        <v>43525</v>
      </c>
      <c r="J40" s="14">
        <v>43546</v>
      </c>
      <c r="K40" s="14">
        <v>43565</v>
      </c>
      <c r="L40" s="15" t="s">
        <v>71</v>
      </c>
      <c r="M40" s="14">
        <v>43677</v>
      </c>
    </row>
    <row r="41" spans="1:13" ht="78.75">
      <c r="A41" s="16">
        <v>2</v>
      </c>
      <c r="B41" s="12" t="s">
        <v>72</v>
      </c>
      <c r="C41" s="17" t="s">
        <v>18</v>
      </c>
      <c r="D41" s="18" t="s">
        <v>73</v>
      </c>
      <c r="E41" s="13">
        <v>0.85099999999999998</v>
      </c>
      <c r="F41" s="13">
        <v>5038</v>
      </c>
      <c r="G41" s="51">
        <v>10537450</v>
      </c>
      <c r="H41" s="14">
        <v>43493</v>
      </c>
      <c r="I41" s="14">
        <v>43524</v>
      </c>
      <c r="J41" s="14">
        <v>43546</v>
      </c>
      <c r="K41" s="14">
        <v>43565</v>
      </c>
      <c r="L41" s="15" t="s">
        <v>71</v>
      </c>
      <c r="M41" s="14">
        <v>43677</v>
      </c>
    </row>
    <row r="42" spans="1:13" ht="78.75">
      <c r="A42" s="16">
        <v>3</v>
      </c>
      <c r="B42" s="12" t="s">
        <v>74</v>
      </c>
      <c r="C42" s="17" t="s">
        <v>18</v>
      </c>
      <c r="D42" s="18" t="s">
        <v>75</v>
      </c>
      <c r="E42" s="13">
        <v>0.47299999999999998</v>
      </c>
      <c r="F42" s="13">
        <v>2580</v>
      </c>
      <c r="G42" s="51">
        <v>4127000</v>
      </c>
      <c r="H42" s="14">
        <v>43493</v>
      </c>
      <c r="I42" s="14">
        <v>43525</v>
      </c>
      <c r="J42" s="14">
        <v>43546</v>
      </c>
      <c r="K42" s="14">
        <v>43565</v>
      </c>
      <c r="L42" s="15" t="s">
        <v>71</v>
      </c>
      <c r="M42" s="14">
        <v>43677</v>
      </c>
    </row>
    <row r="43" spans="1:13" ht="78.75">
      <c r="A43" s="16">
        <v>4</v>
      </c>
      <c r="B43" s="13" t="s">
        <v>76</v>
      </c>
      <c r="C43" s="17" t="s">
        <v>18</v>
      </c>
      <c r="D43" s="18" t="s">
        <v>77</v>
      </c>
      <c r="E43" s="13">
        <v>0.437</v>
      </c>
      <c r="F43" s="13">
        <v>2188</v>
      </c>
      <c r="G43" s="51">
        <v>4612519</v>
      </c>
      <c r="H43" s="14">
        <v>43641</v>
      </c>
      <c r="I43" s="14">
        <v>43643</v>
      </c>
      <c r="J43" s="14">
        <v>43662</v>
      </c>
      <c r="K43" s="14">
        <v>43678</v>
      </c>
      <c r="L43" s="15" t="s">
        <v>71</v>
      </c>
      <c r="M43" s="14">
        <v>43830</v>
      </c>
    </row>
    <row r="44" spans="1:13" ht="78.75">
      <c r="A44" s="16">
        <v>5</v>
      </c>
      <c r="B44" s="13" t="s">
        <v>78</v>
      </c>
      <c r="C44" s="17" t="s">
        <v>18</v>
      </c>
      <c r="D44" s="18" t="s">
        <v>79</v>
      </c>
      <c r="E44" s="13">
        <v>0.30399999999999999</v>
      </c>
      <c r="F44" s="13">
        <v>1347</v>
      </c>
      <c r="G44" s="51">
        <v>2241060</v>
      </c>
      <c r="H44" s="14">
        <v>43641</v>
      </c>
      <c r="I44" s="14">
        <v>43643</v>
      </c>
      <c r="J44" s="14">
        <v>43662</v>
      </c>
      <c r="K44" s="14">
        <v>43678</v>
      </c>
      <c r="L44" s="15" t="s">
        <v>71</v>
      </c>
      <c r="M44" s="14">
        <v>43830</v>
      </c>
    </row>
    <row r="45" spans="1:13" ht="78.75">
      <c r="A45" s="16">
        <v>6</v>
      </c>
      <c r="B45" s="13" t="s">
        <v>80</v>
      </c>
      <c r="C45" s="17" t="s">
        <v>18</v>
      </c>
      <c r="D45" s="18" t="s">
        <v>79</v>
      </c>
      <c r="E45" s="13">
        <v>0.24399999999999999</v>
      </c>
      <c r="F45" s="13">
        <v>1386</v>
      </c>
      <c r="G45" s="51">
        <v>2201740</v>
      </c>
      <c r="H45" s="14">
        <v>43641</v>
      </c>
      <c r="I45" s="14">
        <v>43643</v>
      </c>
      <c r="J45" s="14">
        <v>43662</v>
      </c>
      <c r="K45" s="14">
        <v>43678</v>
      </c>
      <c r="L45" s="15" t="s">
        <v>71</v>
      </c>
      <c r="M45" s="14">
        <v>43830</v>
      </c>
    </row>
    <row r="46" spans="1:13" ht="78.75">
      <c r="A46" s="39">
        <v>7</v>
      </c>
      <c r="B46" s="13" t="s">
        <v>81</v>
      </c>
      <c r="C46" s="15" t="s">
        <v>18</v>
      </c>
      <c r="D46" s="18" t="s">
        <v>79</v>
      </c>
      <c r="E46" s="13">
        <v>9.4E-2</v>
      </c>
      <c r="F46" s="13">
        <v>583</v>
      </c>
      <c r="G46" s="24">
        <v>861660</v>
      </c>
      <c r="H46" s="14">
        <v>43641</v>
      </c>
      <c r="I46" s="14">
        <v>43643</v>
      </c>
      <c r="J46" s="14">
        <v>43662</v>
      </c>
      <c r="K46" s="14">
        <v>43678</v>
      </c>
      <c r="L46" s="15" t="s">
        <v>71</v>
      </c>
      <c r="M46" s="14">
        <v>43830</v>
      </c>
    </row>
    <row r="47" spans="1:13" ht="20.25">
      <c r="A47" s="155"/>
      <c r="B47" s="115" t="s">
        <v>242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</row>
    <row r="48" spans="1:13" ht="31.5">
      <c r="A48" s="117">
        <v>1</v>
      </c>
      <c r="B48" s="120" t="s">
        <v>82</v>
      </c>
      <c r="C48" s="117" t="s">
        <v>32</v>
      </c>
      <c r="D48" s="118" t="s">
        <v>83</v>
      </c>
      <c r="E48" s="22">
        <v>8.4440000000000008</v>
      </c>
      <c r="F48" s="22">
        <v>43838</v>
      </c>
      <c r="G48" s="119">
        <v>39889900</v>
      </c>
      <c r="H48" s="8">
        <v>43549</v>
      </c>
      <c r="I48" s="8">
        <v>43560</v>
      </c>
      <c r="J48" s="8" t="s">
        <v>84</v>
      </c>
      <c r="K48" s="8">
        <v>43592</v>
      </c>
      <c r="L48" s="155"/>
      <c r="M48" s="8">
        <v>43738</v>
      </c>
    </row>
    <row r="49" spans="1:13" ht="47.25">
      <c r="A49" s="40">
        <v>2</v>
      </c>
      <c r="B49" s="41" t="s">
        <v>85</v>
      </c>
      <c r="C49" s="117" t="s">
        <v>32</v>
      </c>
      <c r="D49" s="118" t="s">
        <v>83</v>
      </c>
      <c r="E49" s="42">
        <v>0.20100000000000001</v>
      </c>
      <c r="F49" s="42">
        <v>1107</v>
      </c>
      <c r="G49" s="42">
        <v>1066300</v>
      </c>
      <c r="H49" s="8">
        <v>43549</v>
      </c>
      <c r="I49" s="8">
        <v>43560</v>
      </c>
      <c r="J49" s="8" t="s">
        <v>84</v>
      </c>
      <c r="K49" s="8">
        <v>43592</v>
      </c>
      <c r="L49" s="40"/>
      <c r="M49" s="8">
        <v>43738</v>
      </c>
    </row>
    <row r="50" spans="1:13" ht="47.25">
      <c r="A50" s="40">
        <v>3</v>
      </c>
      <c r="B50" s="41" t="s">
        <v>86</v>
      </c>
      <c r="C50" s="117" t="s">
        <v>32</v>
      </c>
      <c r="D50" s="118" t="s">
        <v>83</v>
      </c>
      <c r="E50" s="42">
        <v>0.28799999999999998</v>
      </c>
      <c r="F50" s="42">
        <v>1324</v>
      </c>
      <c r="G50" s="42">
        <v>1274900</v>
      </c>
      <c r="H50" s="8">
        <v>43549</v>
      </c>
      <c r="I50" s="8">
        <v>43560</v>
      </c>
      <c r="J50" s="8" t="s">
        <v>84</v>
      </c>
      <c r="K50" s="8">
        <v>43592</v>
      </c>
      <c r="L50" s="40"/>
      <c r="M50" s="8">
        <v>43738</v>
      </c>
    </row>
    <row r="51" spans="1:13" ht="47.25">
      <c r="A51" s="40">
        <v>4</v>
      </c>
      <c r="B51" s="41" t="s">
        <v>87</v>
      </c>
      <c r="C51" s="117" t="s">
        <v>32</v>
      </c>
      <c r="D51" s="118" t="s">
        <v>83</v>
      </c>
      <c r="E51" s="42">
        <v>0.502</v>
      </c>
      <c r="F51" s="42">
        <v>2609</v>
      </c>
      <c r="G51" s="42">
        <v>2512300</v>
      </c>
      <c r="H51" s="8">
        <v>43549</v>
      </c>
      <c r="I51" s="8">
        <v>43560</v>
      </c>
      <c r="J51" s="8" t="s">
        <v>84</v>
      </c>
      <c r="K51" s="8">
        <v>43592</v>
      </c>
      <c r="L51" s="40"/>
      <c r="M51" s="8">
        <v>43738</v>
      </c>
    </row>
    <row r="52" spans="1:13" ht="47.25">
      <c r="A52" s="40">
        <v>5</v>
      </c>
      <c r="B52" s="41" t="s">
        <v>88</v>
      </c>
      <c r="C52" s="117" t="s">
        <v>32</v>
      </c>
      <c r="D52" s="118" t="s">
        <v>83</v>
      </c>
      <c r="E52" s="42">
        <v>0.10100000000000001</v>
      </c>
      <c r="F52" s="42">
        <v>568</v>
      </c>
      <c r="G52" s="42">
        <v>547000</v>
      </c>
      <c r="H52" s="8">
        <v>43549</v>
      </c>
      <c r="I52" s="8">
        <v>43560</v>
      </c>
      <c r="J52" s="8" t="s">
        <v>84</v>
      </c>
      <c r="K52" s="8">
        <v>43592</v>
      </c>
      <c r="L52" s="40"/>
      <c r="M52" s="8">
        <v>43738</v>
      </c>
    </row>
    <row r="53" spans="1:13" ht="47.25">
      <c r="A53" s="40">
        <v>6</v>
      </c>
      <c r="B53" s="41" t="s">
        <v>89</v>
      </c>
      <c r="C53" s="117" t="s">
        <v>32</v>
      </c>
      <c r="D53" s="118" t="s">
        <v>83</v>
      </c>
      <c r="E53" s="42">
        <v>0.24</v>
      </c>
      <c r="F53" s="42">
        <v>1201</v>
      </c>
      <c r="G53" s="42">
        <v>1156900</v>
      </c>
      <c r="H53" s="8">
        <v>43549</v>
      </c>
      <c r="I53" s="8">
        <v>43560</v>
      </c>
      <c r="J53" s="8" t="s">
        <v>84</v>
      </c>
      <c r="K53" s="8">
        <v>43592</v>
      </c>
      <c r="L53" s="40"/>
      <c r="M53" s="8">
        <v>43738</v>
      </c>
    </row>
    <row r="54" spans="1:13" ht="47.25">
      <c r="A54" s="40">
        <v>7</v>
      </c>
      <c r="B54" s="41" t="s">
        <v>90</v>
      </c>
      <c r="C54" s="117" t="s">
        <v>32</v>
      </c>
      <c r="D54" s="118" t="s">
        <v>83</v>
      </c>
      <c r="E54" s="42">
        <v>0.51700000000000002</v>
      </c>
      <c r="F54" s="42">
        <v>1538</v>
      </c>
      <c r="G54" s="42">
        <v>2117500</v>
      </c>
      <c r="H54" s="8">
        <v>43549</v>
      </c>
      <c r="I54" s="8">
        <v>43560</v>
      </c>
      <c r="J54" s="8" t="s">
        <v>84</v>
      </c>
      <c r="K54" s="8">
        <v>43592</v>
      </c>
      <c r="L54" s="40"/>
      <c r="M54" s="8">
        <v>43738</v>
      </c>
    </row>
    <row r="55" spans="1:13" ht="47.25">
      <c r="A55" s="40">
        <v>8</v>
      </c>
      <c r="B55" s="41" t="s">
        <v>91</v>
      </c>
      <c r="C55" s="117" t="s">
        <v>32</v>
      </c>
      <c r="D55" s="118" t="s">
        <v>83</v>
      </c>
      <c r="E55" s="42">
        <v>0.17599999999999999</v>
      </c>
      <c r="F55" s="42">
        <v>879</v>
      </c>
      <c r="G55" s="42">
        <v>846100</v>
      </c>
      <c r="H55" s="8">
        <v>43549</v>
      </c>
      <c r="I55" s="8">
        <v>43560</v>
      </c>
      <c r="J55" s="8" t="s">
        <v>84</v>
      </c>
      <c r="K55" s="8">
        <v>43592</v>
      </c>
      <c r="L55" s="40"/>
      <c r="M55" s="8">
        <v>43738</v>
      </c>
    </row>
    <row r="56" spans="1:13" ht="47.25">
      <c r="A56" s="40">
        <v>9</v>
      </c>
      <c r="B56" s="41" t="s">
        <v>92</v>
      </c>
      <c r="C56" s="117" t="s">
        <v>32</v>
      </c>
      <c r="D56" s="118" t="s">
        <v>83</v>
      </c>
      <c r="E56" s="42">
        <v>0.28199999999999997</v>
      </c>
      <c r="F56" s="42">
        <v>1296</v>
      </c>
      <c r="G56" s="42">
        <v>1247600</v>
      </c>
      <c r="H56" s="8">
        <v>43549</v>
      </c>
      <c r="I56" s="8">
        <v>43560</v>
      </c>
      <c r="J56" s="8" t="s">
        <v>84</v>
      </c>
      <c r="K56" s="8">
        <v>43592</v>
      </c>
      <c r="L56" s="40"/>
      <c r="M56" s="8">
        <v>43738</v>
      </c>
    </row>
    <row r="57" spans="1:13" ht="78.75">
      <c r="A57" s="40">
        <v>10</v>
      </c>
      <c r="B57" s="41" t="s">
        <v>93</v>
      </c>
      <c r="C57" s="117" t="s">
        <v>32</v>
      </c>
      <c r="D57" s="118" t="s">
        <v>83</v>
      </c>
      <c r="E57" s="42">
        <v>0.66500000000000004</v>
      </c>
      <c r="F57" s="42">
        <v>3656</v>
      </c>
      <c r="G57" s="42">
        <v>3520900</v>
      </c>
      <c r="H57" s="8">
        <v>43549</v>
      </c>
      <c r="I57" s="8">
        <v>43560</v>
      </c>
      <c r="J57" s="8" t="s">
        <v>84</v>
      </c>
      <c r="K57" s="8">
        <v>43592</v>
      </c>
      <c r="L57" s="40"/>
      <c r="M57" s="8">
        <v>43738</v>
      </c>
    </row>
    <row r="58" spans="1:13" ht="63">
      <c r="A58" s="40">
        <v>11</v>
      </c>
      <c r="B58" s="41" t="s">
        <v>94</v>
      </c>
      <c r="C58" s="117" t="s">
        <v>32</v>
      </c>
      <c r="D58" s="118" t="s">
        <v>83</v>
      </c>
      <c r="E58" s="42">
        <v>0.307</v>
      </c>
      <c r="F58" s="42">
        <v>1749</v>
      </c>
      <c r="G58" s="42">
        <v>1684600</v>
      </c>
      <c r="H58" s="8">
        <v>43549</v>
      </c>
      <c r="I58" s="8">
        <v>43560</v>
      </c>
      <c r="J58" s="8" t="s">
        <v>84</v>
      </c>
      <c r="K58" s="8">
        <v>43592</v>
      </c>
      <c r="L58" s="40"/>
      <c r="M58" s="8">
        <v>43738</v>
      </c>
    </row>
    <row r="59" spans="1:13" ht="47.25">
      <c r="A59" s="40">
        <v>12</v>
      </c>
      <c r="B59" s="41" t="s">
        <v>95</v>
      </c>
      <c r="C59" s="117" t="s">
        <v>32</v>
      </c>
      <c r="D59" s="118" t="s">
        <v>83</v>
      </c>
      <c r="E59" s="42">
        <v>0.28299999999999997</v>
      </c>
      <c r="F59" s="42">
        <v>1696</v>
      </c>
      <c r="G59" s="42">
        <v>1632800</v>
      </c>
      <c r="H59" s="8">
        <v>43549</v>
      </c>
      <c r="I59" s="8">
        <v>43560</v>
      </c>
      <c r="J59" s="8" t="s">
        <v>84</v>
      </c>
      <c r="K59" s="8">
        <v>43592</v>
      </c>
      <c r="L59" s="40"/>
      <c r="M59" s="8">
        <v>43738</v>
      </c>
    </row>
    <row r="60" spans="1:13" ht="47.25">
      <c r="A60" s="40">
        <v>13</v>
      </c>
      <c r="B60" s="41" t="s">
        <v>96</v>
      </c>
      <c r="C60" s="117" t="s">
        <v>32</v>
      </c>
      <c r="D60" s="118" t="s">
        <v>83</v>
      </c>
      <c r="E60" s="42">
        <v>0.218</v>
      </c>
      <c r="F60" s="42">
        <v>1331</v>
      </c>
      <c r="G60" s="42">
        <v>1281300</v>
      </c>
      <c r="H60" s="8">
        <v>43549</v>
      </c>
      <c r="I60" s="8">
        <v>43560</v>
      </c>
      <c r="J60" s="8" t="s">
        <v>84</v>
      </c>
      <c r="K60" s="8">
        <v>43592</v>
      </c>
      <c r="L60" s="40"/>
      <c r="M60" s="8">
        <v>43738</v>
      </c>
    </row>
    <row r="61" spans="1:13" ht="47.25">
      <c r="A61" s="40">
        <v>14</v>
      </c>
      <c r="B61" s="41" t="s">
        <v>97</v>
      </c>
      <c r="C61" s="117" t="s">
        <v>32</v>
      </c>
      <c r="D61" s="118" t="s">
        <v>83</v>
      </c>
      <c r="E61" s="42">
        <v>0.189</v>
      </c>
      <c r="F61" s="42">
        <v>1077</v>
      </c>
      <c r="G61" s="42">
        <v>1037500</v>
      </c>
      <c r="H61" s="8">
        <v>43549</v>
      </c>
      <c r="I61" s="8">
        <v>43560</v>
      </c>
      <c r="J61" s="8" t="s">
        <v>84</v>
      </c>
      <c r="K61" s="8">
        <v>43592</v>
      </c>
      <c r="L61" s="40"/>
      <c r="M61" s="8">
        <v>43738</v>
      </c>
    </row>
    <row r="62" spans="1:13" ht="47.25">
      <c r="A62" s="40">
        <v>15</v>
      </c>
      <c r="B62" s="41" t="s">
        <v>98</v>
      </c>
      <c r="C62" s="117" t="s">
        <v>32</v>
      </c>
      <c r="D62" s="118" t="s">
        <v>83</v>
      </c>
      <c r="E62" s="42">
        <v>0.40699999999999997</v>
      </c>
      <c r="F62" s="42">
        <v>2281</v>
      </c>
      <c r="G62" s="42">
        <v>2196800</v>
      </c>
      <c r="H62" s="8">
        <v>43549</v>
      </c>
      <c r="I62" s="8">
        <v>43560</v>
      </c>
      <c r="J62" s="8" t="s">
        <v>84</v>
      </c>
      <c r="K62" s="8">
        <v>43592</v>
      </c>
      <c r="L62" s="40"/>
      <c r="M62" s="8">
        <v>43738</v>
      </c>
    </row>
    <row r="63" spans="1:13" ht="63">
      <c r="A63" s="40">
        <v>16</v>
      </c>
      <c r="B63" s="41" t="s">
        <v>99</v>
      </c>
      <c r="C63" s="117" t="s">
        <v>32</v>
      </c>
      <c r="D63" s="118" t="s">
        <v>83</v>
      </c>
      <c r="E63" s="42">
        <v>0.76900000000000002</v>
      </c>
      <c r="F63" s="42">
        <v>3589</v>
      </c>
      <c r="G63" s="42">
        <v>3456400</v>
      </c>
      <c r="H63" s="8">
        <v>43549</v>
      </c>
      <c r="I63" s="8">
        <v>43560</v>
      </c>
      <c r="J63" s="8" t="s">
        <v>84</v>
      </c>
      <c r="K63" s="8">
        <v>43592</v>
      </c>
      <c r="L63" s="40"/>
      <c r="M63" s="8">
        <v>43738</v>
      </c>
    </row>
    <row r="64" spans="1:13" ht="78.75">
      <c r="A64" s="40">
        <v>17</v>
      </c>
      <c r="B64" s="41" t="s">
        <v>100</v>
      </c>
      <c r="C64" s="117" t="s">
        <v>32</v>
      </c>
      <c r="D64" s="118" t="s">
        <v>83</v>
      </c>
      <c r="E64" s="42" t="s">
        <v>101</v>
      </c>
      <c r="F64" s="41" t="s">
        <v>102</v>
      </c>
      <c r="G64" s="42">
        <v>5305300</v>
      </c>
      <c r="H64" s="8">
        <v>43549</v>
      </c>
      <c r="I64" s="8">
        <v>43560</v>
      </c>
      <c r="J64" s="8" t="s">
        <v>84</v>
      </c>
      <c r="K64" s="8">
        <v>43592</v>
      </c>
      <c r="L64" s="40"/>
      <c r="M64" s="8">
        <v>43738</v>
      </c>
    </row>
    <row r="65" spans="1:13" ht="63">
      <c r="A65" s="40">
        <v>18</v>
      </c>
      <c r="B65" s="41" t="s">
        <v>103</v>
      </c>
      <c r="C65" s="117" t="s">
        <v>32</v>
      </c>
      <c r="D65" s="118" t="s">
        <v>83</v>
      </c>
      <c r="E65" s="42">
        <v>0.26400000000000001</v>
      </c>
      <c r="F65" s="42">
        <v>1497</v>
      </c>
      <c r="G65" s="42">
        <v>1446700</v>
      </c>
      <c r="H65" s="8">
        <v>43549</v>
      </c>
      <c r="I65" s="8">
        <v>43560</v>
      </c>
      <c r="J65" s="8" t="s">
        <v>84</v>
      </c>
      <c r="K65" s="8">
        <v>43592</v>
      </c>
      <c r="L65" s="40"/>
      <c r="M65" s="8">
        <v>43738</v>
      </c>
    </row>
    <row r="66" spans="1:13" ht="47.25">
      <c r="A66" s="40">
        <v>19</v>
      </c>
      <c r="B66" s="41" t="s">
        <v>104</v>
      </c>
      <c r="C66" s="117" t="s">
        <v>32</v>
      </c>
      <c r="D66" s="118" t="s">
        <v>83</v>
      </c>
      <c r="E66" s="42">
        <v>0.37</v>
      </c>
      <c r="F66" s="42">
        <v>2330</v>
      </c>
      <c r="G66" s="42">
        <v>2243400</v>
      </c>
      <c r="H66" s="8">
        <v>43549</v>
      </c>
      <c r="I66" s="8">
        <v>43560</v>
      </c>
      <c r="J66" s="8" t="s">
        <v>84</v>
      </c>
      <c r="K66" s="8">
        <v>43592</v>
      </c>
      <c r="L66" s="40"/>
      <c r="M66" s="8">
        <v>43738</v>
      </c>
    </row>
    <row r="67" spans="1:13" ht="47.25">
      <c r="A67" s="40">
        <v>20</v>
      </c>
      <c r="B67" s="41" t="s">
        <v>105</v>
      </c>
      <c r="C67" s="117" t="s">
        <v>32</v>
      </c>
      <c r="D67" s="118" t="s">
        <v>83</v>
      </c>
      <c r="E67" s="42">
        <v>0.48099999999999998</v>
      </c>
      <c r="F67" s="42">
        <v>2403</v>
      </c>
      <c r="G67" s="42">
        <v>2313800</v>
      </c>
      <c r="H67" s="8">
        <v>43549</v>
      </c>
      <c r="I67" s="8">
        <v>43560</v>
      </c>
      <c r="J67" s="8" t="s">
        <v>84</v>
      </c>
      <c r="K67" s="8">
        <v>43592</v>
      </c>
      <c r="L67" s="40"/>
      <c r="M67" s="8">
        <v>43738</v>
      </c>
    </row>
    <row r="68" spans="1:13" ht="63">
      <c r="A68" s="40">
        <v>21</v>
      </c>
      <c r="B68" s="41" t="s">
        <v>106</v>
      </c>
      <c r="C68" s="117" t="s">
        <v>32</v>
      </c>
      <c r="D68" s="118" t="s">
        <v>83</v>
      </c>
      <c r="E68" s="42">
        <v>0.623</v>
      </c>
      <c r="F68" s="42">
        <v>3117</v>
      </c>
      <c r="G68" s="42">
        <v>3001800</v>
      </c>
      <c r="H68" s="8">
        <v>43549</v>
      </c>
      <c r="I68" s="8">
        <v>43560</v>
      </c>
      <c r="J68" s="8" t="s">
        <v>84</v>
      </c>
      <c r="K68" s="8">
        <v>43592</v>
      </c>
      <c r="L68" s="40"/>
      <c r="M68" s="8">
        <v>43738</v>
      </c>
    </row>
    <row r="69" spans="1:13" ht="20.25">
      <c r="A69" s="40"/>
      <c r="B69" s="167" t="s">
        <v>243</v>
      </c>
      <c r="C69" s="117"/>
      <c r="D69" s="118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32.25" customHeight="1">
      <c r="A70" s="40">
        <v>1</v>
      </c>
      <c r="B70" s="205" t="s">
        <v>513</v>
      </c>
      <c r="C70" s="117" t="s">
        <v>18</v>
      </c>
      <c r="D70" s="118" t="s">
        <v>108</v>
      </c>
      <c r="E70" s="40">
        <v>0.58299999999999996</v>
      </c>
      <c r="F70" s="40">
        <v>0.58299999999999996</v>
      </c>
      <c r="G70" s="168">
        <v>4339467</v>
      </c>
      <c r="H70" s="169">
        <v>43570</v>
      </c>
      <c r="I70" s="169">
        <v>43581</v>
      </c>
      <c r="J70" s="169">
        <v>43601</v>
      </c>
      <c r="K70" s="169">
        <v>43612</v>
      </c>
      <c r="L70" s="169">
        <v>43612</v>
      </c>
      <c r="M70" s="169">
        <v>43677</v>
      </c>
    </row>
    <row r="71" spans="1:13" ht="126">
      <c r="A71" s="62">
        <v>2</v>
      </c>
      <c r="B71" s="43" t="s">
        <v>109</v>
      </c>
      <c r="C71" s="62" t="s">
        <v>18</v>
      </c>
      <c r="D71" s="44" t="s">
        <v>110</v>
      </c>
      <c r="E71" s="135">
        <v>1.556</v>
      </c>
      <c r="F71" s="25">
        <v>1556</v>
      </c>
      <c r="G71" s="45">
        <v>7183660</v>
      </c>
      <c r="H71" s="60">
        <v>43518</v>
      </c>
      <c r="I71" s="46">
        <v>43528</v>
      </c>
      <c r="J71" s="47" t="s">
        <v>111</v>
      </c>
      <c r="K71" s="47" t="s">
        <v>112</v>
      </c>
      <c r="L71" s="65" t="s">
        <v>113</v>
      </c>
      <c r="M71" s="65" t="s">
        <v>114</v>
      </c>
    </row>
    <row r="72" spans="1:13" ht="126">
      <c r="A72" s="62">
        <v>3</v>
      </c>
      <c r="B72" s="43" t="s">
        <v>115</v>
      </c>
      <c r="C72" s="62" t="s">
        <v>18</v>
      </c>
      <c r="D72" s="44" t="s">
        <v>116</v>
      </c>
      <c r="E72" s="136">
        <v>0.60499999999999998</v>
      </c>
      <c r="F72" s="25">
        <v>605</v>
      </c>
      <c r="G72" s="45">
        <v>3228680</v>
      </c>
      <c r="H72" s="60">
        <v>43518</v>
      </c>
      <c r="I72" s="46">
        <v>43528</v>
      </c>
      <c r="J72" s="47" t="s">
        <v>111</v>
      </c>
      <c r="K72" s="47" t="s">
        <v>112</v>
      </c>
      <c r="L72" s="65" t="s">
        <v>113</v>
      </c>
      <c r="M72" s="65" t="s">
        <v>114</v>
      </c>
    </row>
    <row r="73" spans="1:13" ht="126">
      <c r="A73" s="62">
        <v>4</v>
      </c>
      <c r="B73" s="43" t="s">
        <v>117</v>
      </c>
      <c r="C73" s="62" t="s">
        <v>18</v>
      </c>
      <c r="D73" s="44" t="s">
        <v>118</v>
      </c>
      <c r="E73" s="135">
        <v>0.31</v>
      </c>
      <c r="F73" s="25">
        <v>310</v>
      </c>
      <c r="G73" s="47" t="s">
        <v>119</v>
      </c>
      <c r="H73" s="60">
        <v>43518</v>
      </c>
      <c r="I73" s="46">
        <v>43529</v>
      </c>
      <c r="J73" s="47" t="s">
        <v>120</v>
      </c>
      <c r="K73" s="47" t="s">
        <v>121</v>
      </c>
      <c r="L73" s="65" t="s">
        <v>113</v>
      </c>
      <c r="M73" s="65" t="s">
        <v>114</v>
      </c>
    </row>
    <row r="74" spans="1:13" ht="126">
      <c r="A74" s="62">
        <v>5</v>
      </c>
      <c r="B74" s="43" t="s">
        <v>122</v>
      </c>
      <c r="C74" s="62" t="s">
        <v>18</v>
      </c>
      <c r="D74" s="48" t="s">
        <v>123</v>
      </c>
      <c r="E74" s="135">
        <v>0.53400000000000003</v>
      </c>
      <c r="F74" s="25">
        <v>534</v>
      </c>
      <c r="G74" s="45">
        <v>2223828</v>
      </c>
      <c r="H74" s="60">
        <v>43518</v>
      </c>
      <c r="I74" s="46">
        <v>43529</v>
      </c>
      <c r="J74" s="47" t="s">
        <v>120</v>
      </c>
      <c r="K74" s="47" t="s">
        <v>121</v>
      </c>
      <c r="L74" s="65" t="s">
        <v>113</v>
      </c>
      <c r="M74" s="65" t="s">
        <v>114</v>
      </c>
    </row>
    <row r="75" spans="1:13" ht="110.25">
      <c r="A75" s="62">
        <v>6</v>
      </c>
      <c r="B75" s="43" t="s">
        <v>124</v>
      </c>
      <c r="C75" s="62" t="s">
        <v>18</v>
      </c>
      <c r="D75" s="48" t="s">
        <v>125</v>
      </c>
      <c r="E75" s="135">
        <v>0.35099999999999998</v>
      </c>
      <c r="F75" s="25">
        <v>351</v>
      </c>
      <c r="G75" s="45">
        <v>1407220</v>
      </c>
      <c r="H75" s="60">
        <v>43518</v>
      </c>
      <c r="I75" s="46">
        <v>43529</v>
      </c>
      <c r="J75" s="47" t="s">
        <v>120</v>
      </c>
      <c r="K75" s="47" t="s">
        <v>121</v>
      </c>
      <c r="L75" s="65" t="s">
        <v>113</v>
      </c>
      <c r="M75" s="65" t="s">
        <v>114</v>
      </c>
    </row>
    <row r="76" spans="1:13" ht="20.25">
      <c r="A76" s="40"/>
      <c r="B76" s="167" t="s">
        <v>244</v>
      </c>
      <c r="C76" s="117"/>
      <c r="D76" s="118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94.5">
      <c r="A77" s="20" t="s">
        <v>126</v>
      </c>
      <c r="B77" s="21" t="s">
        <v>127</v>
      </c>
      <c r="C77" s="28" t="s">
        <v>18</v>
      </c>
      <c r="D77" s="28"/>
      <c r="E77" s="29"/>
      <c r="F77" s="28"/>
      <c r="G77" s="22" t="s">
        <v>128</v>
      </c>
      <c r="H77" s="18" t="s">
        <v>129</v>
      </c>
      <c r="I77" s="170" t="s">
        <v>130</v>
      </c>
      <c r="J77" s="170" t="s">
        <v>131</v>
      </c>
      <c r="K77" s="170" t="s">
        <v>132</v>
      </c>
      <c r="L77" s="170" t="s">
        <v>132</v>
      </c>
      <c r="M77" s="170" t="s">
        <v>133</v>
      </c>
    </row>
    <row r="78" spans="1:13" ht="78.75">
      <c r="A78" s="17" t="s">
        <v>134</v>
      </c>
      <c r="B78" s="23" t="s">
        <v>135</v>
      </c>
      <c r="C78" s="28" t="s">
        <v>18</v>
      </c>
      <c r="D78" s="18"/>
      <c r="E78" s="137"/>
      <c r="F78" s="137"/>
      <c r="G78" s="155" t="s">
        <v>136</v>
      </c>
      <c r="H78" s="18" t="s">
        <v>129</v>
      </c>
      <c r="I78" s="170" t="s">
        <v>130</v>
      </c>
      <c r="J78" s="170" t="s">
        <v>131</v>
      </c>
      <c r="K78" s="170" t="s">
        <v>132</v>
      </c>
      <c r="L78" s="170" t="s">
        <v>132</v>
      </c>
      <c r="M78" s="170" t="s">
        <v>133</v>
      </c>
    </row>
    <row r="79" spans="1:13" ht="31.5">
      <c r="A79" s="17" t="s">
        <v>137</v>
      </c>
      <c r="B79" s="23" t="s">
        <v>138</v>
      </c>
      <c r="C79" s="28" t="s">
        <v>18</v>
      </c>
      <c r="D79" s="18"/>
      <c r="E79" s="138"/>
      <c r="F79" s="137"/>
      <c r="G79" s="22" t="s">
        <v>139</v>
      </c>
      <c r="H79" s="18" t="s">
        <v>129</v>
      </c>
      <c r="I79" s="170" t="s">
        <v>130</v>
      </c>
      <c r="J79" s="170" t="s">
        <v>131</v>
      </c>
      <c r="K79" s="170" t="s">
        <v>132</v>
      </c>
      <c r="L79" s="170" t="s">
        <v>132</v>
      </c>
      <c r="M79" s="170" t="s">
        <v>133</v>
      </c>
    </row>
    <row r="80" spans="1:13" ht="94.5">
      <c r="A80" s="17" t="s">
        <v>140</v>
      </c>
      <c r="B80" s="23" t="s">
        <v>141</v>
      </c>
      <c r="C80" s="28" t="s">
        <v>18</v>
      </c>
      <c r="D80" s="18"/>
      <c r="E80" s="137"/>
      <c r="F80" s="137"/>
      <c r="G80" s="22" t="s">
        <v>136</v>
      </c>
      <c r="H80" s="18" t="s">
        <v>129</v>
      </c>
      <c r="I80" s="170" t="s">
        <v>130</v>
      </c>
      <c r="J80" s="170" t="s">
        <v>131</v>
      </c>
      <c r="K80" s="170" t="s">
        <v>132</v>
      </c>
      <c r="L80" s="170" t="s">
        <v>132</v>
      </c>
      <c r="M80" s="170" t="s">
        <v>133</v>
      </c>
    </row>
    <row r="81" spans="1:13" ht="31.5">
      <c r="A81" s="17" t="s">
        <v>142</v>
      </c>
      <c r="B81" s="23" t="s">
        <v>143</v>
      </c>
      <c r="C81" s="28" t="s">
        <v>18</v>
      </c>
      <c r="D81" s="18"/>
      <c r="E81" s="137"/>
      <c r="F81" s="137"/>
      <c r="G81" s="22" t="s">
        <v>144</v>
      </c>
      <c r="H81" s="18" t="s">
        <v>129</v>
      </c>
      <c r="I81" s="170" t="s">
        <v>145</v>
      </c>
      <c r="J81" s="170" t="s">
        <v>146</v>
      </c>
      <c r="K81" s="170" t="s">
        <v>147</v>
      </c>
      <c r="L81" s="170" t="s">
        <v>147</v>
      </c>
      <c r="M81" s="170" t="s">
        <v>133</v>
      </c>
    </row>
    <row r="82" spans="1:13" ht="15.75">
      <c r="A82" s="40"/>
      <c r="B82" s="41" t="s">
        <v>148</v>
      </c>
      <c r="C82" s="117"/>
      <c r="D82" s="118"/>
      <c r="E82" s="42"/>
      <c r="F82" s="42"/>
      <c r="G82" s="42"/>
      <c r="H82" s="8"/>
      <c r="I82" s="8"/>
      <c r="J82" s="8"/>
      <c r="K82" s="8"/>
      <c r="L82" s="40"/>
      <c r="M82" s="8"/>
    </row>
    <row r="83" spans="1:13" ht="47.25">
      <c r="A83" s="62">
        <v>1</v>
      </c>
      <c r="B83" s="68" t="s">
        <v>149</v>
      </c>
      <c r="C83" s="62" t="s">
        <v>32</v>
      </c>
      <c r="D83" s="63"/>
      <c r="E83" s="135">
        <v>0.74</v>
      </c>
      <c r="F83" s="65">
        <v>740</v>
      </c>
      <c r="G83" s="64" t="s">
        <v>150</v>
      </c>
      <c r="H83" s="67" t="s">
        <v>151</v>
      </c>
      <c r="I83" s="67" t="s">
        <v>152</v>
      </c>
      <c r="J83" s="67" t="s">
        <v>153</v>
      </c>
      <c r="K83" s="67" t="s">
        <v>154</v>
      </c>
      <c r="L83" s="67" t="s">
        <v>154</v>
      </c>
      <c r="M83" s="67" t="s">
        <v>155</v>
      </c>
    </row>
    <row r="84" spans="1:13" ht="47.25">
      <c r="A84" s="62">
        <v>2</v>
      </c>
      <c r="B84" s="69" t="s">
        <v>156</v>
      </c>
      <c r="C84" s="62" t="s">
        <v>32</v>
      </c>
      <c r="D84" s="63"/>
      <c r="E84" s="139">
        <v>0.9</v>
      </c>
      <c r="F84" s="61">
        <v>946</v>
      </c>
      <c r="G84" s="64" t="s">
        <v>157</v>
      </c>
      <c r="H84" s="67" t="s">
        <v>151</v>
      </c>
      <c r="I84" s="67" t="s">
        <v>152</v>
      </c>
      <c r="J84" s="67" t="s">
        <v>153</v>
      </c>
      <c r="K84" s="67" t="s">
        <v>154</v>
      </c>
      <c r="L84" s="67" t="s">
        <v>154</v>
      </c>
      <c r="M84" s="67" t="s">
        <v>155</v>
      </c>
    </row>
    <row r="85" spans="1:13" ht="47.25">
      <c r="A85" s="62">
        <v>3</v>
      </c>
      <c r="B85" s="66" t="s">
        <v>158</v>
      </c>
      <c r="C85" s="62" t="s">
        <v>32</v>
      </c>
      <c r="D85" s="63"/>
      <c r="E85" s="135">
        <v>0.59599999999999997</v>
      </c>
      <c r="F85" s="61">
        <v>596</v>
      </c>
      <c r="G85" s="64" t="s">
        <v>159</v>
      </c>
      <c r="H85" s="67" t="s">
        <v>151</v>
      </c>
      <c r="I85" s="67" t="s">
        <v>160</v>
      </c>
      <c r="J85" s="67" t="s">
        <v>161</v>
      </c>
      <c r="K85" s="67" t="s">
        <v>162</v>
      </c>
      <c r="L85" s="67" t="s">
        <v>162</v>
      </c>
      <c r="M85" s="67" t="s">
        <v>155</v>
      </c>
    </row>
    <row r="86" spans="1:13" ht="47.25">
      <c r="A86" s="62">
        <v>4</v>
      </c>
      <c r="B86" s="66" t="s">
        <v>163</v>
      </c>
      <c r="C86" s="62" t="s">
        <v>32</v>
      </c>
      <c r="D86" s="63"/>
      <c r="E86" s="135">
        <v>0.27700000000000002</v>
      </c>
      <c r="F86" s="61">
        <v>277</v>
      </c>
      <c r="G86" s="64" t="s">
        <v>164</v>
      </c>
      <c r="H86" s="67" t="s">
        <v>151</v>
      </c>
      <c r="I86" s="67" t="s">
        <v>152</v>
      </c>
      <c r="J86" s="67" t="s">
        <v>165</v>
      </c>
      <c r="K86" s="67" t="s">
        <v>166</v>
      </c>
      <c r="L86" s="67" t="s">
        <v>167</v>
      </c>
      <c r="M86" s="67" t="s">
        <v>155</v>
      </c>
    </row>
    <row r="87" spans="1:13" ht="47.25">
      <c r="A87" s="62">
        <v>5</v>
      </c>
      <c r="B87" s="66" t="s">
        <v>168</v>
      </c>
      <c r="C87" s="62" t="s">
        <v>32</v>
      </c>
      <c r="D87" s="63"/>
      <c r="E87" s="135">
        <v>0.27</v>
      </c>
      <c r="F87" s="61">
        <v>270</v>
      </c>
      <c r="G87" s="64" t="s">
        <v>169</v>
      </c>
      <c r="H87" s="67" t="s">
        <v>151</v>
      </c>
      <c r="I87" s="67" t="s">
        <v>152</v>
      </c>
      <c r="J87" s="67" t="s">
        <v>165</v>
      </c>
      <c r="K87" s="67" t="s">
        <v>166</v>
      </c>
      <c r="L87" s="67" t="s">
        <v>167</v>
      </c>
      <c r="M87" s="67" t="s">
        <v>155</v>
      </c>
    </row>
    <row r="88" spans="1:13" ht="20.25">
      <c r="A88" s="40"/>
      <c r="B88" s="114" t="s">
        <v>245</v>
      </c>
      <c r="C88" s="117"/>
      <c r="D88" s="118"/>
      <c r="E88" s="42"/>
      <c r="F88" s="42"/>
      <c r="G88" s="42"/>
      <c r="H88" s="8"/>
      <c r="I88" s="8"/>
      <c r="J88" s="8"/>
      <c r="K88" s="8"/>
      <c r="L88" s="40"/>
      <c r="M88" s="8"/>
    </row>
    <row r="89" spans="1:13" ht="47.25">
      <c r="A89" s="117">
        <v>1</v>
      </c>
      <c r="B89" s="32" t="s">
        <v>170</v>
      </c>
      <c r="C89" s="117" t="s">
        <v>32</v>
      </c>
      <c r="D89" s="118"/>
      <c r="E89" s="171">
        <v>0.42499999999999999</v>
      </c>
      <c r="F89" s="22">
        <f>(E89*5*1000)</f>
        <v>2125</v>
      </c>
      <c r="G89" s="32">
        <v>2550020.4700000002</v>
      </c>
      <c r="H89" s="8">
        <v>43525</v>
      </c>
      <c r="I89" s="8">
        <v>43546</v>
      </c>
      <c r="J89" s="8">
        <v>43565</v>
      </c>
      <c r="K89" s="8">
        <v>43580</v>
      </c>
      <c r="L89" s="8">
        <v>43580</v>
      </c>
      <c r="M89" s="8">
        <v>43733</v>
      </c>
    </row>
    <row r="90" spans="1:13" ht="47.25">
      <c r="A90" s="117">
        <v>2</v>
      </c>
      <c r="B90" s="32" t="s">
        <v>171</v>
      </c>
      <c r="C90" s="117" t="s">
        <v>32</v>
      </c>
      <c r="D90" s="118"/>
      <c r="E90" s="171">
        <v>0.20599999999999999</v>
      </c>
      <c r="F90" s="22">
        <f t="shared" ref="F90:F101" si="0">(E90*5*1000)</f>
        <v>1030</v>
      </c>
      <c r="G90" s="32">
        <v>1236189.03</v>
      </c>
      <c r="H90" s="8">
        <v>43526</v>
      </c>
      <c r="I90" s="8">
        <v>43547</v>
      </c>
      <c r="J90" s="8">
        <v>43566</v>
      </c>
      <c r="K90" s="8">
        <v>43581</v>
      </c>
      <c r="L90" s="8">
        <v>43580</v>
      </c>
      <c r="M90" s="8">
        <v>43733</v>
      </c>
    </row>
    <row r="91" spans="1:13" ht="47.25">
      <c r="A91" s="117">
        <v>3</v>
      </c>
      <c r="B91" s="32" t="s">
        <v>172</v>
      </c>
      <c r="C91" s="117" t="s">
        <v>32</v>
      </c>
      <c r="D91" s="118"/>
      <c r="E91" s="171">
        <v>0.24</v>
      </c>
      <c r="F91" s="22">
        <f t="shared" si="0"/>
        <v>1200</v>
      </c>
      <c r="G91" s="32">
        <v>1449325.07</v>
      </c>
      <c r="H91" s="8">
        <v>43527</v>
      </c>
      <c r="I91" s="8">
        <v>43548</v>
      </c>
      <c r="J91" s="8">
        <v>43567</v>
      </c>
      <c r="K91" s="8">
        <v>43582</v>
      </c>
      <c r="L91" s="8">
        <v>43580</v>
      </c>
      <c r="M91" s="8">
        <v>43733</v>
      </c>
    </row>
    <row r="92" spans="1:13" ht="47.25">
      <c r="A92" s="117">
        <v>4</v>
      </c>
      <c r="B92" s="32" t="s">
        <v>173</v>
      </c>
      <c r="C92" s="117" t="s">
        <v>32</v>
      </c>
      <c r="D92" s="118"/>
      <c r="E92" s="171">
        <v>0.95</v>
      </c>
      <c r="F92" s="22">
        <f t="shared" si="0"/>
        <v>4750</v>
      </c>
      <c r="G92" s="32">
        <v>575000</v>
      </c>
      <c r="H92" s="8">
        <v>43528</v>
      </c>
      <c r="I92" s="8">
        <v>43549</v>
      </c>
      <c r="J92" s="8">
        <v>43568</v>
      </c>
      <c r="K92" s="8">
        <v>43583</v>
      </c>
      <c r="L92" s="8">
        <v>43580</v>
      </c>
      <c r="M92" s="8">
        <v>43733</v>
      </c>
    </row>
    <row r="93" spans="1:13" ht="47.25">
      <c r="A93" s="117">
        <v>5</v>
      </c>
      <c r="B93" s="32" t="s">
        <v>174</v>
      </c>
      <c r="C93" s="117" t="s">
        <v>32</v>
      </c>
      <c r="D93" s="118"/>
      <c r="E93" s="171">
        <v>0.19700000000000001</v>
      </c>
      <c r="F93" s="22">
        <f t="shared" si="0"/>
        <v>985</v>
      </c>
      <c r="G93" s="32">
        <v>1187939.52</v>
      </c>
      <c r="H93" s="8">
        <v>43529</v>
      </c>
      <c r="I93" s="8">
        <v>43550</v>
      </c>
      <c r="J93" s="8">
        <v>43569</v>
      </c>
      <c r="K93" s="8">
        <v>43584</v>
      </c>
      <c r="L93" s="8">
        <v>43580</v>
      </c>
      <c r="M93" s="8">
        <v>43733</v>
      </c>
    </row>
    <row r="94" spans="1:13" ht="47.25">
      <c r="A94" s="15">
        <v>6</v>
      </c>
      <c r="B94" s="32" t="s">
        <v>175</v>
      </c>
      <c r="C94" s="117" t="s">
        <v>32</v>
      </c>
      <c r="D94" s="15"/>
      <c r="E94" s="171">
        <v>0.19</v>
      </c>
      <c r="F94" s="22">
        <f t="shared" si="0"/>
        <v>950</v>
      </c>
      <c r="G94" s="32">
        <v>1144083.81</v>
      </c>
      <c r="H94" s="8">
        <v>43530</v>
      </c>
      <c r="I94" s="8">
        <v>43551</v>
      </c>
      <c r="J94" s="8">
        <v>43570</v>
      </c>
      <c r="K94" s="8">
        <v>43585</v>
      </c>
      <c r="L94" s="8">
        <v>43580</v>
      </c>
      <c r="M94" s="8">
        <v>43733</v>
      </c>
    </row>
    <row r="95" spans="1:13" ht="47.25">
      <c r="A95" s="49">
        <v>7</v>
      </c>
      <c r="B95" s="32" t="s">
        <v>176</v>
      </c>
      <c r="C95" s="117" t="s">
        <v>32</v>
      </c>
      <c r="D95" s="61"/>
      <c r="E95" s="171">
        <v>0.28100000000000003</v>
      </c>
      <c r="F95" s="22">
        <f t="shared" si="0"/>
        <v>1405</v>
      </c>
      <c r="G95" s="32">
        <v>1689864.31</v>
      </c>
      <c r="H95" s="8">
        <v>43531</v>
      </c>
      <c r="I95" s="8">
        <v>43552</v>
      </c>
      <c r="J95" s="8">
        <v>43571</v>
      </c>
      <c r="K95" s="8">
        <v>43586</v>
      </c>
      <c r="L95" s="8">
        <v>43580</v>
      </c>
      <c r="M95" s="8">
        <v>43733</v>
      </c>
    </row>
    <row r="96" spans="1:13" ht="47.25">
      <c r="A96" s="49">
        <v>8</v>
      </c>
      <c r="B96" s="32" t="s">
        <v>177</v>
      </c>
      <c r="C96" s="117" t="s">
        <v>32</v>
      </c>
      <c r="D96" s="61"/>
      <c r="E96" s="171">
        <v>0.34499999999999997</v>
      </c>
      <c r="F96" s="22">
        <f t="shared" si="0"/>
        <v>1725</v>
      </c>
      <c r="G96" s="32">
        <v>2070464.38</v>
      </c>
      <c r="H96" s="8">
        <v>43532</v>
      </c>
      <c r="I96" s="8">
        <v>43553</v>
      </c>
      <c r="J96" s="8">
        <v>43572</v>
      </c>
      <c r="K96" s="8">
        <v>43587</v>
      </c>
      <c r="L96" s="8">
        <v>43580</v>
      </c>
      <c r="M96" s="8">
        <v>43733</v>
      </c>
    </row>
    <row r="97" spans="1:13" ht="47.25">
      <c r="A97" s="49">
        <v>9</v>
      </c>
      <c r="B97" s="32" t="s">
        <v>178</v>
      </c>
      <c r="C97" s="117" t="s">
        <v>32</v>
      </c>
      <c r="D97" s="61"/>
      <c r="E97" s="171">
        <v>0.32100000000000001</v>
      </c>
      <c r="F97" s="22">
        <f t="shared" si="0"/>
        <v>1605</v>
      </c>
      <c r="G97" s="32">
        <v>1929642.35</v>
      </c>
      <c r="H97" s="8">
        <v>43533</v>
      </c>
      <c r="I97" s="8">
        <v>43554</v>
      </c>
      <c r="J97" s="8">
        <v>43573</v>
      </c>
      <c r="K97" s="8">
        <v>43588</v>
      </c>
      <c r="L97" s="8">
        <v>43580</v>
      </c>
      <c r="M97" s="8">
        <v>43733</v>
      </c>
    </row>
    <row r="98" spans="1:13" ht="47.25">
      <c r="A98" s="49">
        <v>10</v>
      </c>
      <c r="B98" s="32" t="s">
        <v>179</v>
      </c>
      <c r="C98" s="117" t="s">
        <v>32</v>
      </c>
      <c r="D98" s="61"/>
      <c r="E98" s="171">
        <v>0.188</v>
      </c>
      <c r="F98" s="22">
        <f t="shared" si="0"/>
        <v>940</v>
      </c>
      <c r="G98" s="32">
        <v>1128098.6100000001</v>
      </c>
      <c r="H98" s="8">
        <v>43534</v>
      </c>
      <c r="I98" s="8">
        <v>43555</v>
      </c>
      <c r="J98" s="8">
        <v>43574</v>
      </c>
      <c r="K98" s="8">
        <v>43589</v>
      </c>
      <c r="L98" s="8">
        <v>43580</v>
      </c>
      <c r="M98" s="8">
        <v>43733</v>
      </c>
    </row>
    <row r="99" spans="1:13" ht="47.25">
      <c r="A99" s="11">
        <v>11</v>
      </c>
      <c r="B99" s="32" t="s">
        <v>180</v>
      </c>
      <c r="C99" s="117" t="s">
        <v>32</v>
      </c>
      <c r="D99" s="28"/>
      <c r="E99" s="171">
        <v>0.36299999999999999</v>
      </c>
      <c r="F99" s="22">
        <f t="shared" si="0"/>
        <v>1815</v>
      </c>
      <c r="G99" s="32">
        <v>2178554.7999999998</v>
      </c>
      <c r="H99" s="8">
        <v>43535</v>
      </c>
      <c r="I99" s="8">
        <v>43556</v>
      </c>
      <c r="J99" s="8">
        <v>43575</v>
      </c>
      <c r="K99" s="8">
        <v>43590</v>
      </c>
      <c r="L99" s="8">
        <v>43580</v>
      </c>
      <c r="M99" s="8">
        <v>43733</v>
      </c>
    </row>
    <row r="100" spans="1:13" ht="47.25">
      <c r="A100" s="49">
        <v>12</v>
      </c>
      <c r="B100" s="32" t="s">
        <v>181</v>
      </c>
      <c r="C100" s="117" t="s">
        <v>32</v>
      </c>
      <c r="D100" s="118"/>
      <c r="E100" s="171">
        <v>0.53</v>
      </c>
      <c r="F100" s="22">
        <f t="shared" si="0"/>
        <v>2650</v>
      </c>
      <c r="G100" s="32">
        <v>320000</v>
      </c>
      <c r="H100" s="8">
        <v>43536</v>
      </c>
      <c r="I100" s="8">
        <v>43557</v>
      </c>
      <c r="J100" s="8">
        <v>43576</v>
      </c>
      <c r="K100" s="8">
        <v>43591</v>
      </c>
      <c r="L100" s="8">
        <v>43580</v>
      </c>
      <c r="M100" s="8">
        <v>43733</v>
      </c>
    </row>
    <row r="101" spans="1:13" ht="47.25">
      <c r="A101" s="49">
        <v>13</v>
      </c>
      <c r="B101" s="32" t="s">
        <v>182</v>
      </c>
      <c r="C101" s="117" t="s">
        <v>32</v>
      </c>
      <c r="D101" s="61"/>
      <c r="E101" s="171">
        <v>0.17399999999999999</v>
      </c>
      <c r="F101" s="22">
        <f t="shared" si="0"/>
        <v>870</v>
      </c>
      <c r="G101" s="32">
        <v>1049399.05</v>
      </c>
      <c r="H101" s="8">
        <v>43537</v>
      </c>
      <c r="I101" s="8">
        <v>43558</v>
      </c>
      <c r="J101" s="8">
        <v>43577</v>
      </c>
      <c r="K101" s="8">
        <v>43592</v>
      </c>
      <c r="L101" s="8">
        <v>43580</v>
      </c>
      <c r="M101" s="8">
        <v>43733</v>
      </c>
    </row>
    <row r="102" spans="1:13" ht="20.25">
      <c r="A102" s="155"/>
      <c r="B102" s="115" t="s">
        <v>246</v>
      </c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</row>
    <row r="103" spans="1:13" ht="47.25">
      <c r="A103" s="20">
        <v>1</v>
      </c>
      <c r="B103" s="26" t="s">
        <v>183</v>
      </c>
      <c r="C103" s="28" t="s">
        <v>18</v>
      </c>
      <c r="D103" s="28" t="s">
        <v>184</v>
      </c>
      <c r="E103" s="29">
        <v>0.53100000000000003</v>
      </c>
      <c r="F103" s="28">
        <v>3713</v>
      </c>
      <c r="G103" s="30">
        <v>5959340</v>
      </c>
      <c r="H103" s="172">
        <v>43516</v>
      </c>
      <c r="I103" s="173">
        <v>43536</v>
      </c>
      <c r="J103" s="173">
        <v>43577</v>
      </c>
      <c r="K103" s="173">
        <v>43592</v>
      </c>
      <c r="L103" s="173">
        <v>43592</v>
      </c>
      <c r="M103" s="173">
        <v>43654</v>
      </c>
    </row>
    <row r="104" spans="1:13" ht="31.5">
      <c r="A104" s="117">
        <v>2</v>
      </c>
      <c r="B104" s="19" t="s">
        <v>185</v>
      </c>
      <c r="C104" s="17" t="s">
        <v>18</v>
      </c>
      <c r="D104" s="28" t="s">
        <v>186</v>
      </c>
      <c r="E104" s="137">
        <v>1.3520000000000001</v>
      </c>
      <c r="F104" s="137">
        <v>6747</v>
      </c>
      <c r="G104" s="31">
        <v>9250823.1500000004</v>
      </c>
      <c r="H104" s="172">
        <v>43516</v>
      </c>
      <c r="I104" s="173">
        <v>43536</v>
      </c>
      <c r="J104" s="173">
        <v>43577</v>
      </c>
      <c r="K104" s="173">
        <v>43592</v>
      </c>
      <c r="L104" s="173">
        <v>43592</v>
      </c>
      <c r="M104" s="173">
        <v>43654</v>
      </c>
    </row>
    <row r="105" spans="1:13" ht="47.25">
      <c r="A105" s="117">
        <v>3</v>
      </c>
      <c r="B105" s="120" t="s">
        <v>187</v>
      </c>
      <c r="C105" s="17" t="s">
        <v>18</v>
      </c>
      <c r="D105" s="28" t="s">
        <v>188</v>
      </c>
      <c r="E105" s="138">
        <v>0.5</v>
      </c>
      <c r="F105" s="137">
        <v>3510</v>
      </c>
      <c r="G105" s="31">
        <v>5488930.5</v>
      </c>
      <c r="H105" s="172">
        <v>43516</v>
      </c>
      <c r="I105" s="173">
        <v>43536</v>
      </c>
      <c r="J105" s="173">
        <v>43577</v>
      </c>
      <c r="K105" s="173">
        <v>43592</v>
      </c>
      <c r="L105" s="173">
        <v>43592</v>
      </c>
      <c r="M105" s="173">
        <v>43654</v>
      </c>
    </row>
    <row r="106" spans="1:13" ht="94.5">
      <c r="A106" s="117">
        <v>4</v>
      </c>
      <c r="B106" s="120" t="s">
        <v>189</v>
      </c>
      <c r="C106" s="17" t="s">
        <v>18</v>
      </c>
      <c r="D106" s="28" t="s">
        <v>190</v>
      </c>
      <c r="E106" s="137">
        <v>1.3180000000000001</v>
      </c>
      <c r="F106" s="137">
        <v>9226</v>
      </c>
      <c r="G106" s="31">
        <v>12452070.5</v>
      </c>
      <c r="H106" s="172">
        <v>43516</v>
      </c>
      <c r="I106" s="173">
        <v>43536</v>
      </c>
      <c r="J106" s="173">
        <v>43577</v>
      </c>
      <c r="K106" s="173">
        <v>43592</v>
      </c>
      <c r="L106" s="173">
        <v>43592</v>
      </c>
      <c r="M106" s="173">
        <v>43654</v>
      </c>
    </row>
    <row r="107" spans="1:13" ht="47.25">
      <c r="A107" s="117">
        <v>5</v>
      </c>
      <c r="B107" s="120" t="s">
        <v>191</v>
      </c>
      <c r="C107" s="17" t="s">
        <v>18</v>
      </c>
      <c r="D107" s="28" t="s">
        <v>192</v>
      </c>
      <c r="E107" s="137">
        <v>0.84499999999999997</v>
      </c>
      <c r="F107" s="137">
        <v>5780</v>
      </c>
      <c r="G107" s="31">
        <v>16215110.5</v>
      </c>
      <c r="H107" s="172">
        <v>43516</v>
      </c>
      <c r="I107" s="173">
        <v>43536</v>
      </c>
      <c r="J107" s="173">
        <v>43577</v>
      </c>
      <c r="K107" s="173">
        <v>43592</v>
      </c>
      <c r="L107" s="173">
        <v>43592</v>
      </c>
      <c r="M107" s="173">
        <v>43654</v>
      </c>
    </row>
    <row r="108" spans="1:13" ht="20.25">
      <c r="A108" s="155"/>
      <c r="B108" s="115" t="s">
        <v>247</v>
      </c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</row>
    <row r="109" spans="1:13" ht="110.25">
      <c r="A109" s="117">
        <v>1</v>
      </c>
      <c r="B109" s="120" t="s">
        <v>193</v>
      </c>
      <c r="C109" s="117" t="s">
        <v>18</v>
      </c>
      <c r="D109" s="118" t="s">
        <v>194</v>
      </c>
      <c r="E109" s="140">
        <v>0.75</v>
      </c>
      <c r="F109" s="140">
        <v>750</v>
      </c>
      <c r="G109" s="119">
        <v>4915.74</v>
      </c>
      <c r="H109" s="8">
        <v>43529</v>
      </c>
      <c r="I109" s="8">
        <v>43552</v>
      </c>
      <c r="J109" s="8">
        <v>43577</v>
      </c>
      <c r="K109" s="8">
        <v>43591</v>
      </c>
      <c r="L109" s="8">
        <v>43591</v>
      </c>
      <c r="M109" s="8">
        <v>43739</v>
      </c>
    </row>
    <row r="110" spans="1:13" ht="110.25">
      <c r="A110" s="117">
        <v>2</v>
      </c>
      <c r="B110" s="120" t="s">
        <v>195</v>
      </c>
      <c r="C110" s="117" t="s">
        <v>18</v>
      </c>
      <c r="D110" s="118" t="s">
        <v>196</v>
      </c>
      <c r="E110" s="140">
        <v>0.63500000000000001</v>
      </c>
      <c r="F110" s="140">
        <v>635</v>
      </c>
      <c r="G110" s="119">
        <v>3047.53</v>
      </c>
      <c r="H110" s="8">
        <v>43529</v>
      </c>
      <c r="I110" s="8">
        <v>43552</v>
      </c>
      <c r="J110" s="8">
        <v>43567</v>
      </c>
      <c r="K110" s="8">
        <v>43581</v>
      </c>
      <c r="L110" s="8">
        <v>43581</v>
      </c>
      <c r="M110" s="8">
        <v>43739</v>
      </c>
    </row>
    <row r="111" spans="1:13" ht="110.25">
      <c r="A111" s="117">
        <v>3</v>
      </c>
      <c r="B111" s="120" t="s">
        <v>197</v>
      </c>
      <c r="C111" s="117" t="s">
        <v>18</v>
      </c>
      <c r="D111" s="118" t="s">
        <v>198</v>
      </c>
      <c r="E111" s="140">
        <v>0.52200000000000002</v>
      </c>
      <c r="F111" s="140">
        <v>522</v>
      </c>
      <c r="G111" s="119">
        <v>2531.31</v>
      </c>
      <c r="H111" s="8">
        <v>43529</v>
      </c>
      <c r="I111" s="8">
        <v>43551</v>
      </c>
      <c r="J111" s="8">
        <v>43566</v>
      </c>
      <c r="K111" s="8">
        <v>43581</v>
      </c>
      <c r="L111" s="8">
        <v>43581</v>
      </c>
      <c r="M111" s="8">
        <v>43739</v>
      </c>
    </row>
    <row r="112" spans="1:13" ht="110.25">
      <c r="A112" s="117">
        <v>4</v>
      </c>
      <c r="B112" s="120" t="s">
        <v>199</v>
      </c>
      <c r="C112" s="117" t="s">
        <v>18</v>
      </c>
      <c r="D112" s="118" t="s">
        <v>200</v>
      </c>
      <c r="E112" s="140">
        <v>0.38100000000000001</v>
      </c>
      <c r="F112" s="140">
        <v>381</v>
      </c>
      <c r="G112" s="119">
        <v>2514.5</v>
      </c>
      <c r="H112" s="8">
        <v>43529</v>
      </c>
      <c r="I112" s="8">
        <v>43551</v>
      </c>
      <c r="J112" s="8">
        <v>43566</v>
      </c>
      <c r="K112" s="8">
        <v>43580</v>
      </c>
      <c r="L112" s="8">
        <v>43580</v>
      </c>
      <c r="M112" s="8">
        <v>43739</v>
      </c>
    </row>
    <row r="113" spans="1:13" ht="110.25">
      <c r="A113" s="117">
        <v>5</v>
      </c>
      <c r="B113" s="120" t="s">
        <v>201</v>
      </c>
      <c r="C113" s="117" t="s">
        <v>18</v>
      </c>
      <c r="D113" s="118" t="s">
        <v>202</v>
      </c>
      <c r="E113" s="140">
        <v>0.61699999999999999</v>
      </c>
      <c r="F113" s="140">
        <v>617</v>
      </c>
      <c r="G113" s="119">
        <v>2466.65</v>
      </c>
      <c r="H113" s="8">
        <v>43529</v>
      </c>
      <c r="I113" s="8">
        <v>43551</v>
      </c>
      <c r="J113" s="8">
        <v>43566</v>
      </c>
      <c r="K113" s="8">
        <v>43581</v>
      </c>
      <c r="L113" s="8">
        <v>43581</v>
      </c>
      <c r="M113" s="8">
        <v>43739</v>
      </c>
    </row>
    <row r="114" spans="1:13" ht="110.25">
      <c r="A114" s="117">
        <v>6</v>
      </c>
      <c r="B114" s="120" t="s">
        <v>203</v>
      </c>
      <c r="C114" s="117" t="s">
        <v>18</v>
      </c>
      <c r="D114" s="118" t="s">
        <v>204</v>
      </c>
      <c r="E114" s="155">
        <v>0.75900000000000001</v>
      </c>
      <c r="F114" s="155">
        <v>759</v>
      </c>
      <c r="G114" s="155">
        <v>2368.0100000000002</v>
      </c>
      <c r="H114" s="8">
        <v>43529</v>
      </c>
      <c r="I114" s="8">
        <v>43551</v>
      </c>
      <c r="J114" s="8">
        <v>43566</v>
      </c>
      <c r="K114" s="8">
        <v>43580</v>
      </c>
      <c r="L114" s="8">
        <v>43580</v>
      </c>
      <c r="M114" s="8">
        <v>43739</v>
      </c>
    </row>
    <row r="115" spans="1:13" ht="20.25">
      <c r="A115" s="155"/>
      <c r="B115" s="115" t="s">
        <v>248</v>
      </c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</row>
    <row r="116" spans="1:13" ht="94.5">
      <c r="A116" s="155">
        <v>1</v>
      </c>
      <c r="B116" s="155" t="s">
        <v>205</v>
      </c>
      <c r="C116" s="155" t="s">
        <v>206</v>
      </c>
      <c r="D116" s="155" t="s">
        <v>207</v>
      </c>
      <c r="E116" s="155"/>
      <c r="F116" s="155" t="s">
        <v>208</v>
      </c>
      <c r="G116" s="141">
        <v>6759502.7999999998</v>
      </c>
      <c r="H116" s="155" t="s">
        <v>209</v>
      </c>
      <c r="I116" s="155" t="s">
        <v>210</v>
      </c>
      <c r="J116" s="155" t="s">
        <v>211</v>
      </c>
      <c r="K116" s="155" t="s">
        <v>212</v>
      </c>
      <c r="L116" s="155" t="s">
        <v>213</v>
      </c>
      <c r="M116" s="155" t="s">
        <v>214</v>
      </c>
    </row>
    <row r="117" spans="1:13" ht="20.25">
      <c r="A117" s="155"/>
      <c r="B117" s="115" t="s">
        <v>435</v>
      </c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</row>
    <row r="118" spans="1:13" ht="63">
      <c r="A118" s="155">
        <v>1</v>
      </c>
      <c r="B118" s="155" t="s">
        <v>215</v>
      </c>
      <c r="C118" s="155" t="s">
        <v>18</v>
      </c>
      <c r="D118" s="155" t="s">
        <v>216</v>
      </c>
      <c r="E118" s="155">
        <v>0.9</v>
      </c>
      <c r="F118" s="155">
        <v>5555</v>
      </c>
      <c r="G118" s="141">
        <v>8246.57</v>
      </c>
      <c r="H118" s="155" t="s">
        <v>217</v>
      </c>
      <c r="I118" s="155"/>
      <c r="J118" s="155"/>
      <c r="K118" s="155"/>
      <c r="L118" s="155"/>
      <c r="M118" s="155"/>
    </row>
    <row r="119" spans="1:13" ht="63">
      <c r="A119" s="155">
        <v>2</v>
      </c>
      <c r="B119" s="155" t="s">
        <v>218</v>
      </c>
      <c r="C119" s="155" t="s">
        <v>18</v>
      </c>
      <c r="D119" s="155" t="s">
        <v>219</v>
      </c>
      <c r="E119" s="155">
        <v>0.3</v>
      </c>
      <c r="F119" s="155">
        <v>1890</v>
      </c>
      <c r="G119" s="141">
        <v>2799.95</v>
      </c>
      <c r="H119" s="8">
        <v>43524</v>
      </c>
      <c r="I119" s="8">
        <v>43539</v>
      </c>
      <c r="J119" s="8">
        <v>43560</v>
      </c>
      <c r="K119" s="8">
        <v>43581</v>
      </c>
      <c r="L119" s="155" t="s">
        <v>220</v>
      </c>
      <c r="M119" s="8">
        <v>43678</v>
      </c>
    </row>
    <row r="120" spans="1:13" ht="63">
      <c r="A120" s="155">
        <v>3</v>
      </c>
      <c r="B120" s="155" t="s">
        <v>221</v>
      </c>
      <c r="C120" s="155" t="s">
        <v>18</v>
      </c>
      <c r="D120" s="155" t="s">
        <v>222</v>
      </c>
      <c r="E120" s="155">
        <v>0.7</v>
      </c>
      <c r="F120" s="155">
        <v>4356</v>
      </c>
      <c r="G120" s="141">
        <v>5975.58</v>
      </c>
      <c r="H120" s="8">
        <v>43524</v>
      </c>
      <c r="I120" s="8">
        <v>43539</v>
      </c>
      <c r="J120" s="8">
        <v>43567</v>
      </c>
      <c r="K120" s="8">
        <v>43591</v>
      </c>
      <c r="L120" s="155" t="s">
        <v>220</v>
      </c>
      <c r="M120" s="8">
        <v>43678</v>
      </c>
    </row>
    <row r="121" spans="1:13" ht="63">
      <c r="A121" s="155">
        <v>4</v>
      </c>
      <c r="B121" s="155" t="s">
        <v>223</v>
      </c>
      <c r="C121" s="155" t="s">
        <v>18</v>
      </c>
      <c r="D121" s="155" t="s">
        <v>224</v>
      </c>
      <c r="E121" s="155">
        <v>0.5</v>
      </c>
      <c r="F121" s="155">
        <v>3210</v>
      </c>
      <c r="G121" s="141">
        <v>4382.13</v>
      </c>
      <c r="H121" s="8">
        <v>43524</v>
      </c>
      <c r="I121" s="8">
        <v>43539</v>
      </c>
      <c r="J121" s="8">
        <v>43567</v>
      </c>
      <c r="K121" s="8">
        <v>43591</v>
      </c>
      <c r="L121" s="155" t="s">
        <v>220</v>
      </c>
      <c r="M121" s="8">
        <v>43678</v>
      </c>
    </row>
    <row r="122" spans="1:13" ht="63">
      <c r="A122" s="155">
        <v>5</v>
      </c>
      <c r="B122" s="155" t="s">
        <v>225</v>
      </c>
      <c r="C122" s="155" t="s">
        <v>18</v>
      </c>
      <c r="D122" s="155" t="s">
        <v>226</v>
      </c>
      <c r="E122" s="155">
        <v>0.3</v>
      </c>
      <c r="F122" s="155">
        <v>1800</v>
      </c>
      <c r="G122" s="141">
        <v>2712.69</v>
      </c>
      <c r="H122" s="8">
        <v>43524</v>
      </c>
      <c r="I122" s="8">
        <v>43539</v>
      </c>
      <c r="J122" s="8">
        <v>43560</v>
      </c>
      <c r="K122" s="8">
        <v>43581</v>
      </c>
      <c r="L122" s="155" t="s">
        <v>220</v>
      </c>
      <c r="M122" s="8">
        <v>43678</v>
      </c>
    </row>
    <row r="123" spans="1:13" ht="110.25">
      <c r="A123" s="155">
        <v>6</v>
      </c>
      <c r="B123" s="155" t="s">
        <v>227</v>
      </c>
      <c r="C123" s="155" t="s">
        <v>18</v>
      </c>
      <c r="D123" s="155" t="s">
        <v>228</v>
      </c>
      <c r="E123" s="155">
        <v>0.2</v>
      </c>
      <c r="F123" s="155">
        <v>1000</v>
      </c>
      <c r="G123" s="155" t="s">
        <v>229</v>
      </c>
      <c r="H123" s="155" t="s">
        <v>230</v>
      </c>
      <c r="I123" s="155"/>
      <c r="J123" s="155"/>
      <c r="K123" s="155"/>
      <c r="L123" s="155"/>
      <c r="M123" s="155"/>
    </row>
    <row r="124" spans="1:13" ht="15.75">
      <c r="A124" s="157"/>
      <c r="B124" s="160" t="s">
        <v>235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</row>
    <row r="125" spans="1:13" ht="47.25">
      <c r="A125" s="155">
        <v>1</v>
      </c>
      <c r="B125" s="155" t="s">
        <v>231</v>
      </c>
      <c r="C125" s="155" t="s">
        <v>18</v>
      </c>
      <c r="D125" s="155" t="s">
        <v>25</v>
      </c>
      <c r="E125" s="155">
        <v>1.117</v>
      </c>
      <c r="F125" s="158">
        <v>7355</v>
      </c>
      <c r="G125" s="141">
        <v>12605042.4</v>
      </c>
      <c r="H125" s="8">
        <v>43494</v>
      </c>
      <c r="I125" s="8">
        <v>43511</v>
      </c>
      <c r="J125" s="8">
        <v>43535</v>
      </c>
      <c r="K125" s="8">
        <v>43553</v>
      </c>
      <c r="L125" s="155" t="s">
        <v>26</v>
      </c>
      <c r="M125" s="155" t="s">
        <v>27</v>
      </c>
    </row>
    <row r="126" spans="1:13" ht="47.25">
      <c r="A126" s="155">
        <v>2</v>
      </c>
      <c r="B126" s="155" t="s">
        <v>232</v>
      </c>
      <c r="C126" s="155" t="s">
        <v>18</v>
      </c>
      <c r="D126" s="155" t="s">
        <v>28</v>
      </c>
      <c r="E126" s="155">
        <v>1.6779999999999999</v>
      </c>
      <c r="F126" s="158">
        <v>6972</v>
      </c>
      <c r="G126" s="141">
        <v>13109947.199999999</v>
      </c>
      <c r="H126" s="8">
        <v>43494</v>
      </c>
      <c r="I126" s="8">
        <v>43511</v>
      </c>
      <c r="J126" s="8">
        <v>43535</v>
      </c>
      <c r="K126" s="8">
        <v>43551</v>
      </c>
      <c r="L126" s="155" t="s">
        <v>26</v>
      </c>
      <c r="M126" s="155" t="s">
        <v>27</v>
      </c>
    </row>
    <row r="127" spans="1:13" ht="47.25">
      <c r="A127" s="155">
        <v>3</v>
      </c>
      <c r="B127" s="155" t="s">
        <v>233</v>
      </c>
      <c r="C127" s="155" t="s">
        <v>18</v>
      </c>
      <c r="D127" s="155" t="s">
        <v>29</v>
      </c>
      <c r="E127" s="155">
        <v>0.38600000000000001</v>
      </c>
      <c r="F127" s="158">
        <v>1881</v>
      </c>
      <c r="G127" s="141">
        <v>3099844.8</v>
      </c>
      <c r="H127" s="8">
        <v>43494</v>
      </c>
      <c r="I127" s="8">
        <v>43511</v>
      </c>
      <c r="J127" s="8">
        <v>43531</v>
      </c>
      <c r="K127" s="8">
        <v>43551</v>
      </c>
      <c r="L127" s="155" t="s">
        <v>26</v>
      </c>
      <c r="M127" s="155" t="s">
        <v>27</v>
      </c>
    </row>
    <row r="128" spans="1:13" ht="47.25">
      <c r="A128" s="155">
        <v>4</v>
      </c>
      <c r="B128" s="155" t="s">
        <v>234</v>
      </c>
      <c r="C128" s="155" t="s">
        <v>18</v>
      </c>
      <c r="D128" s="155" t="s">
        <v>30</v>
      </c>
      <c r="E128" s="155">
        <v>0.59</v>
      </c>
      <c r="F128" s="158">
        <v>4392</v>
      </c>
      <c r="G128" s="141">
        <v>4970937.5999999996</v>
      </c>
      <c r="H128" s="8">
        <v>43500</v>
      </c>
      <c r="I128" s="8">
        <v>43511</v>
      </c>
      <c r="J128" s="8">
        <v>43531</v>
      </c>
      <c r="K128" s="8">
        <v>43553</v>
      </c>
      <c r="L128" s="155" t="s">
        <v>26</v>
      </c>
      <c r="M128" s="155" t="s">
        <v>27</v>
      </c>
    </row>
    <row r="129" spans="1:13" ht="20.25">
      <c r="A129" s="155"/>
      <c r="B129" s="115" t="s">
        <v>249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</row>
    <row r="130" spans="1:13" ht="94.5">
      <c r="A130" s="117">
        <v>1</v>
      </c>
      <c r="B130" s="50" t="s">
        <v>250</v>
      </c>
      <c r="C130" s="117" t="s">
        <v>251</v>
      </c>
      <c r="D130" s="54" t="s">
        <v>252</v>
      </c>
      <c r="E130" s="141"/>
      <c r="F130" s="141"/>
      <c r="G130" s="51"/>
      <c r="H130" s="51"/>
      <c r="I130" s="51"/>
      <c r="J130" s="51"/>
      <c r="K130" s="51"/>
      <c r="L130" s="51"/>
      <c r="M130" s="51"/>
    </row>
    <row r="131" spans="1:13" ht="47.25">
      <c r="A131" s="117">
        <v>2</v>
      </c>
      <c r="B131" s="120" t="s">
        <v>253</v>
      </c>
      <c r="C131" s="117" t="s">
        <v>32</v>
      </c>
      <c r="D131" s="118" t="s">
        <v>254</v>
      </c>
      <c r="E131" s="174">
        <v>0.58399999999999996</v>
      </c>
      <c r="F131" s="174">
        <v>584</v>
      </c>
      <c r="G131" s="51" t="s">
        <v>255</v>
      </c>
      <c r="H131" s="52">
        <v>43557</v>
      </c>
      <c r="I131" s="53">
        <v>43556</v>
      </c>
      <c r="J131" s="53">
        <v>43586</v>
      </c>
      <c r="K131" s="53">
        <v>43586</v>
      </c>
      <c r="L131" s="51"/>
      <c r="M131" s="51"/>
    </row>
    <row r="132" spans="1:13" ht="47.25">
      <c r="A132" s="117">
        <v>3</v>
      </c>
      <c r="B132" s="120" t="s">
        <v>256</v>
      </c>
      <c r="C132" s="117" t="s">
        <v>32</v>
      </c>
      <c r="D132" s="118" t="s">
        <v>254</v>
      </c>
      <c r="E132" s="22">
        <v>0.66700000000000004</v>
      </c>
      <c r="F132" s="22">
        <v>667</v>
      </c>
      <c r="G132" s="51" t="s">
        <v>255</v>
      </c>
      <c r="H132" s="52">
        <v>43557</v>
      </c>
      <c r="I132" s="53">
        <v>43556</v>
      </c>
      <c r="J132" s="53">
        <v>43587</v>
      </c>
      <c r="K132" s="53">
        <v>43587</v>
      </c>
      <c r="L132" s="51"/>
      <c r="M132" s="51"/>
    </row>
    <row r="133" spans="1:13" ht="47.25">
      <c r="A133" s="117">
        <v>4</v>
      </c>
      <c r="B133" s="175" t="s">
        <v>257</v>
      </c>
      <c r="C133" s="117" t="s">
        <v>32</v>
      </c>
      <c r="D133" s="118" t="s">
        <v>254</v>
      </c>
      <c r="E133" s="22">
        <v>0.73</v>
      </c>
      <c r="F133" s="22">
        <v>730</v>
      </c>
      <c r="G133" s="51" t="s">
        <v>255</v>
      </c>
      <c r="H133" s="52">
        <v>43557</v>
      </c>
      <c r="I133" s="53">
        <v>43556</v>
      </c>
      <c r="J133" s="53">
        <v>43588</v>
      </c>
      <c r="K133" s="53">
        <v>43588</v>
      </c>
      <c r="L133" s="51"/>
      <c r="M133" s="51"/>
    </row>
    <row r="134" spans="1:13" ht="47.25">
      <c r="A134" s="117"/>
      <c r="B134" s="175" t="s">
        <v>258</v>
      </c>
      <c r="C134" s="117" t="s">
        <v>32</v>
      </c>
      <c r="D134" s="118" t="s">
        <v>254</v>
      </c>
      <c r="E134" s="22">
        <v>0.129</v>
      </c>
      <c r="F134" s="22">
        <v>129</v>
      </c>
      <c r="G134" s="51" t="s">
        <v>255</v>
      </c>
      <c r="H134" s="52">
        <v>43557</v>
      </c>
      <c r="I134" s="53">
        <v>43556</v>
      </c>
      <c r="J134" s="53">
        <v>43589</v>
      </c>
      <c r="K134" s="53">
        <v>43589</v>
      </c>
      <c r="L134" s="51"/>
      <c r="M134" s="51"/>
    </row>
    <row r="135" spans="1:13" ht="47.25">
      <c r="A135" s="117"/>
      <c r="B135" s="175" t="s">
        <v>259</v>
      </c>
      <c r="C135" s="117" t="s">
        <v>32</v>
      </c>
      <c r="D135" s="118" t="s">
        <v>254</v>
      </c>
      <c r="E135" s="22">
        <v>0.308</v>
      </c>
      <c r="F135" s="22">
        <v>308</v>
      </c>
      <c r="G135" s="51" t="s">
        <v>255</v>
      </c>
      <c r="H135" s="52">
        <v>43557</v>
      </c>
      <c r="I135" s="53">
        <v>43556</v>
      </c>
      <c r="J135" s="53">
        <v>43590</v>
      </c>
      <c r="K135" s="53">
        <v>43590</v>
      </c>
      <c r="L135" s="51"/>
      <c r="M135" s="51"/>
    </row>
    <row r="136" spans="1:13" ht="47.25">
      <c r="A136" s="49"/>
      <c r="B136" s="175" t="s">
        <v>260</v>
      </c>
      <c r="C136" s="117" t="s">
        <v>32</v>
      </c>
      <c r="D136" s="118" t="s">
        <v>254</v>
      </c>
      <c r="E136" s="61">
        <v>5.1999999999999998E-2</v>
      </c>
      <c r="F136" s="61">
        <v>52</v>
      </c>
      <c r="G136" s="51" t="s">
        <v>255</v>
      </c>
      <c r="H136" s="52">
        <v>43557</v>
      </c>
      <c r="I136" s="53">
        <v>43556</v>
      </c>
      <c r="J136" s="53">
        <v>43591</v>
      </c>
      <c r="K136" s="53">
        <v>43591</v>
      </c>
      <c r="L136" s="51"/>
      <c r="M136" s="51"/>
    </row>
    <row r="137" spans="1:13" ht="47.25">
      <c r="A137" s="49"/>
      <c r="B137" s="175" t="s">
        <v>261</v>
      </c>
      <c r="C137" s="117" t="s">
        <v>32</v>
      </c>
      <c r="D137" s="118" t="s">
        <v>254</v>
      </c>
      <c r="E137" s="61">
        <v>5.0000000000000001E-3</v>
      </c>
      <c r="F137" s="61">
        <v>50</v>
      </c>
      <c r="G137" s="51" t="s">
        <v>255</v>
      </c>
      <c r="H137" s="52">
        <v>43557</v>
      </c>
      <c r="I137" s="53">
        <v>43556</v>
      </c>
      <c r="J137" s="53">
        <v>43592</v>
      </c>
      <c r="K137" s="53">
        <v>43592</v>
      </c>
      <c r="L137" s="51"/>
      <c r="M137" s="51"/>
    </row>
    <row r="138" spans="1:13" ht="47.25">
      <c r="A138" s="49"/>
      <c r="B138" s="175" t="s">
        <v>262</v>
      </c>
      <c r="C138" s="117" t="s">
        <v>32</v>
      </c>
      <c r="D138" s="118" t="s">
        <v>254</v>
      </c>
      <c r="E138" s="61">
        <v>0.23200000000000001</v>
      </c>
      <c r="F138" s="61">
        <v>232</v>
      </c>
      <c r="G138" s="51" t="s">
        <v>255</v>
      </c>
      <c r="H138" s="52">
        <v>43557</v>
      </c>
      <c r="I138" s="53">
        <v>43556</v>
      </c>
      <c r="J138" s="53">
        <v>43593</v>
      </c>
      <c r="K138" s="53">
        <v>43593</v>
      </c>
      <c r="L138" s="51"/>
      <c r="M138" s="51"/>
    </row>
    <row r="139" spans="1:13" ht="47.25">
      <c r="A139" s="49"/>
      <c r="B139" s="175" t="s">
        <v>263</v>
      </c>
      <c r="C139" s="117" t="s">
        <v>32</v>
      </c>
      <c r="D139" s="118" t="s">
        <v>254</v>
      </c>
      <c r="E139" s="61">
        <v>0.22</v>
      </c>
      <c r="F139" s="61">
        <v>220</v>
      </c>
      <c r="G139" s="51" t="s">
        <v>255</v>
      </c>
      <c r="H139" s="52">
        <v>43557</v>
      </c>
      <c r="I139" s="53">
        <v>43556</v>
      </c>
      <c r="J139" s="53">
        <v>43594</v>
      </c>
      <c r="K139" s="53">
        <v>43594</v>
      </c>
      <c r="L139" s="51"/>
      <c r="M139" s="51"/>
    </row>
    <row r="140" spans="1:13" ht="47.25">
      <c r="A140" s="49"/>
      <c r="B140" s="175" t="s">
        <v>264</v>
      </c>
      <c r="C140" s="117" t="s">
        <v>32</v>
      </c>
      <c r="D140" s="118" t="s">
        <v>254</v>
      </c>
      <c r="E140" s="61">
        <v>0.09</v>
      </c>
      <c r="F140" s="61">
        <v>90</v>
      </c>
      <c r="G140" s="51" t="s">
        <v>255</v>
      </c>
      <c r="H140" s="52">
        <v>43557</v>
      </c>
      <c r="I140" s="53">
        <v>43556</v>
      </c>
      <c r="J140" s="53">
        <v>43595</v>
      </c>
      <c r="K140" s="53">
        <v>43595</v>
      </c>
      <c r="L140" s="51"/>
      <c r="M140" s="51"/>
    </row>
    <row r="141" spans="1:13" ht="47.25">
      <c r="A141" s="49"/>
      <c r="B141" s="175" t="s">
        <v>265</v>
      </c>
      <c r="C141" s="117" t="s">
        <v>32</v>
      </c>
      <c r="D141" s="118" t="s">
        <v>254</v>
      </c>
      <c r="E141" s="155">
        <v>0.245</v>
      </c>
      <c r="F141" s="155">
        <v>245</v>
      </c>
      <c r="G141" s="51" t="s">
        <v>255</v>
      </c>
      <c r="H141" s="52">
        <v>43557</v>
      </c>
      <c r="I141" s="53">
        <v>43556</v>
      </c>
      <c r="J141" s="53">
        <v>43596</v>
      </c>
      <c r="K141" s="53">
        <v>43596</v>
      </c>
      <c r="L141" s="51"/>
      <c r="M141" s="51"/>
    </row>
    <row r="142" spans="1:13" ht="20.25">
      <c r="A142" s="155"/>
      <c r="B142" s="115" t="s">
        <v>266</v>
      </c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</row>
    <row r="143" spans="1:13" ht="15.75">
      <c r="A143" s="155">
        <v>1</v>
      </c>
      <c r="B143" s="155" t="s">
        <v>12</v>
      </c>
      <c r="C143" s="155" t="s">
        <v>18</v>
      </c>
      <c r="D143" s="155"/>
      <c r="E143" s="155">
        <v>0.249</v>
      </c>
      <c r="F143" s="155">
        <v>249</v>
      </c>
      <c r="G143" s="155">
        <v>2185</v>
      </c>
      <c r="H143" s="8">
        <v>43531</v>
      </c>
      <c r="I143" s="8">
        <v>43552</v>
      </c>
      <c r="J143" s="8">
        <v>43570</v>
      </c>
      <c r="K143" s="8">
        <v>43585</v>
      </c>
      <c r="L143" s="155"/>
      <c r="M143" s="8">
        <v>43702</v>
      </c>
    </row>
    <row r="144" spans="1:13" ht="47.25">
      <c r="A144" s="155">
        <v>2</v>
      </c>
      <c r="B144" s="155" t="s">
        <v>13</v>
      </c>
      <c r="C144" s="155" t="s">
        <v>18</v>
      </c>
      <c r="D144" s="155"/>
      <c r="E144" s="155">
        <v>0.6</v>
      </c>
      <c r="F144" s="155">
        <v>610</v>
      </c>
      <c r="G144" s="155">
        <v>4755.29</v>
      </c>
      <c r="H144" s="8">
        <v>43531</v>
      </c>
      <c r="I144" s="8">
        <v>43552</v>
      </c>
      <c r="J144" s="8">
        <v>43570</v>
      </c>
      <c r="K144" s="8">
        <v>43585</v>
      </c>
      <c r="L144" s="155"/>
      <c r="M144" s="8">
        <v>43702</v>
      </c>
    </row>
    <row r="145" spans="1:13" ht="31.5">
      <c r="A145" s="155">
        <v>3</v>
      </c>
      <c r="B145" s="155" t="s">
        <v>14</v>
      </c>
      <c r="C145" s="155" t="s">
        <v>18</v>
      </c>
      <c r="D145" s="155"/>
      <c r="E145" s="155">
        <v>0.16500000000000001</v>
      </c>
      <c r="F145" s="155">
        <v>165</v>
      </c>
      <c r="G145" s="155">
        <v>1676.83</v>
      </c>
      <c r="H145" s="8">
        <v>43531</v>
      </c>
      <c r="I145" s="8">
        <v>43552</v>
      </c>
      <c r="J145" s="8">
        <v>43570</v>
      </c>
      <c r="K145" s="8">
        <v>43585</v>
      </c>
      <c r="L145" s="155"/>
      <c r="M145" s="8">
        <v>43702</v>
      </c>
    </row>
    <row r="146" spans="1:13" ht="15.75">
      <c r="A146" s="155">
        <v>4</v>
      </c>
      <c r="B146" s="155" t="s">
        <v>15</v>
      </c>
      <c r="C146" s="155" t="s">
        <v>18</v>
      </c>
      <c r="D146" s="155"/>
      <c r="E146" s="155">
        <v>0.15</v>
      </c>
      <c r="F146" s="155">
        <v>150</v>
      </c>
      <c r="G146" s="155">
        <v>1269.6600000000001</v>
      </c>
      <c r="H146" s="8">
        <v>43531</v>
      </c>
      <c r="I146" s="8">
        <v>43552</v>
      </c>
      <c r="J146" s="8">
        <v>43570</v>
      </c>
      <c r="K146" s="8">
        <v>43585</v>
      </c>
      <c r="L146" s="155"/>
      <c r="M146" s="8">
        <v>43702</v>
      </c>
    </row>
    <row r="147" spans="1:13" ht="31.5">
      <c r="A147" s="155">
        <v>5</v>
      </c>
      <c r="B147" s="155" t="s">
        <v>16</v>
      </c>
      <c r="C147" s="155" t="s">
        <v>18</v>
      </c>
      <c r="D147" s="155"/>
      <c r="E147" s="155">
        <v>0.15</v>
      </c>
      <c r="F147" s="155">
        <v>150</v>
      </c>
      <c r="G147" s="155">
        <v>1167.92</v>
      </c>
      <c r="H147" s="8">
        <v>43531</v>
      </c>
      <c r="I147" s="8">
        <v>43552</v>
      </c>
      <c r="J147" s="8">
        <v>43570</v>
      </c>
      <c r="K147" s="8">
        <v>43585</v>
      </c>
      <c r="L147" s="155"/>
      <c r="M147" s="8">
        <v>43702</v>
      </c>
    </row>
    <row r="148" spans="1:13" ht="15.75">
      <c r="A148" s="155">
        <v>6</v>
      </c>
      <c r="B148" s="155" t="s">
        <v>17</v>
      </c>
      <c r="C148" s="155" t="s">
        <v>18</v>
      </c>
      <c r="D148" s="155"/>
      <c r="E148" s="155">
        <v>0.26500000000000001</v>
      </c>
      <c r="F148" s="155">
        <v>265</v>
      </c>
      <c r="G148" s="155">
        <v>1895.16</v>
      </c>
      <c r="H148" s="8">
        <v>43531</v>
      </c>
      <c r="I148" s="8">
        <v>43552</v>
      </c>
      <c r="J148" s="8">
        <v>43570</v>
      </c>
      <c r="K148" s="8">
        <v>43585</v>
      </c>
      <c r="L148" s="155"/>
      <c r="M148" s="8">
        <v>43702</v>
      </c>
    </row>
    <row r="149" spans="1:13" ht="20.25">
      <c r="A149" s="155"/>
      <c r="B149" s="115" t="s">
        <v>284</v>
      </c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</row>
    <row r="150" spans="1:13" ht="15.75">
      <c r="A150" s="55">
        <v>1</v>
      </c>
      <c r="B150" s="215" t="s">
        <v>267</v>
      </c>
      <c r="C150" s="55" t="s">
        <v>32</v>
      </c>
      <c r="D150" s="56"/>
      <c r="E150" s="142">
        <v>0.14000000000000001</v>
      </c>
      <c r="F150" s="135">
        <v>135</v>
      </c>
      <c r="G150" s="57">
        <v>667644.09</v>
      </c>
      <c r="H150" s="60">
        <v>43556</v>
      </c>
      <c r="I150" s="60">
        <v>43568</v>
      </c>
      <c r="J150" s="60"/>
      <c r="K150" s="65"/>
      <c r="L150" s="65"/>
      <c r="M150" s="65"/>
    </row>
    <row r="151" spans="1:13" ht="15.75">
      <c r="A151" s="55"/>
      <c r="B151" s="215"/>
      <c r="C151" s="55"/>
      <c r="D151" s="56"/>
      <c r="E151" s="142"/>
      <c r="F151" s="135"/>
      <c r="G151" s="57"/>
      <c r="H151" s="65"/>
      <c r="I151" s="65"/>
      <c r="J151" s="65"/>
      <c r="K151" s="65"/>
      <c r="L151" s="65"/>
      <c r="M151" s="65"/>
    </row>
    <row r="152" spans="1:13" ht="47.25">
      <c r="A152" s="55">
        <v>2</v>
      </c>
      <c r="B152" s="176" t="s">
        <v>268</v>
      </c>
      <c r="C152" s="55" t="s">
        <v>32</v>
      </c>
      <c r="D152" s="56"/>
      <c r="E152" s="142">
        <v>0.21</v>
      </c>
      <c r="F152" s="135">
        <v>209</v>
      </c>
      <c r="G152" s="57">
        <v>1068670.75</v>
      </c>
      <c r="H152" s="60">
        <v>43556</v>
      </c>
      <c r="I152" s="60">
        <v>43568</v>
      </c>
      <c r="J152" s="65"/>
      <c r="K152" s="65"/>
      <c r="L152" s="65"/>
      <c r="M152" s="65"/>
    </row>
    <row r="153" spans="1:13" ht="15.75">
      <c r="A153" s="55">
        <v>3</v>
      </c>
      <c r="B153" s="215" t="s">
        <v>269</v>
      </c>
      <c r="C153" s="55" t="s">
        <v>32</v>
      </c>
      <c r="D153" s="56"/>
      <c r="E153" s="142">
        <v>0.11</v>
      </c>
      <c r="F153" s="135">
        <v>110</v>
      </c>
      <c r="G153" s="57">
        <v>853263.82</v>
      </c>
      <c r="H153" s="60">
        <v>43556</v>
      </c>
      <c r="I153" s="60">
        <v>43568</v>
      </c>
      <c r="J153" s="65"/>
      <c r="K153" s="65"/>
      <c r="L153" s="65"/>
      <c r="M153" s="65"/>
    </row>
    <row r="154" spans="1:13" ht="15.75">
      <c r="A154" s="55"/>
      <c r="B154" s="215"/>
      <c r="C154" s="55"/>
      <c r="D154" s="56"/>
      <c r="E154" s="142"/>
      <c r="F154" s="135"/>
      <c r="G154" s="57"/>
      <c r="H154" s="65"/>
      <c r="I154" s="65"/>
      <c r="J154" s="65"/>
      <c r="K154" s="65"/>
      <c r="L154" s="65"/>
      <c r="M154" s="65"/>
    </row>
    <row r="155" spans="1:13" ht="31.5">
      <c r="A155" s="177">
        <v>4</v>
      </c>
      <c r="B155" s="178" t="s">
        <v>270</v>
      </c>
      <c r="C155" s="55" t="s">
        <v>32</v>
      </c>
      <c r="D155" s="61"/>
      <c r="E155" s="58">
        <v>0.18</v>
      </c>
      <c r="F155" s="61">
        <v>180</v>
      </c>
      <c r="G155" s="58">
        <v>966689.95</v>
      </c>
      <c r="H155" s="60">
        <v>43556</v>
      </c>
      <c r="I155" s="60">
        <v>43568</v>
      </c>
      <c r="J155" s="65"/>
      <c r="K155" s="65"/>
      <c r="L155" s="65"/>
      <c r="M155" s="65"/>
    </row>
    <row r="156" spans="1:13" ht="15.75">
      <c r="A156" s="177">
        <v>5</v>
      </c>
      <c r="B156" s="215" t="s">
        <v>271</v>
      </c>
      <c r="C156" s="55" t="s">
        <v>32</v>
      </c>
      <c r="D156" s="61"/>
      <c r="E156" s="58">
        <v>0.31</v>
      </c>
      <c r="F156" s="61">
        <v>312</v>
      </c>
      <c r="G156" s="58">
        <v>914892.51</v>
      </c>
      <c r="H156" s="60">
        <v>43556</v>
      </c>
      <c r="I156" s="60">
        <v>43568</v>
      </c>
      <c r="J156" s="65"/>
      <c r="K156" s="65"/>
      <c r="L156" s="65"/>
      <c r="M156" s="65"/>
    </row>
    <row r="157" spans="1:13" ht="15.75">
      <c r="A157" s="177"/>
      <c r="B157" s="215"/>
      <c r="C157" s="61"/>
      <c r="D157" s="61"/>
      <c r="E157" s="58"/>
      <c r="F157" s="61"/>
      <c r="G157" s="58"/>
      <c r="H157" s="65"/>
      <c r="I157" s="65"/>
      <c r="J157" s="65"/>
      <c r="K157" s="65"/>
      <c r="L157" s="65"/>
      <c r="M157" s="65"/>
    </row>
    <row r="158" spans="1:13" ht="15.75">
      <c r="A158" s="177">
        <v>6</v>
      </c>
      <c r="B158" s="215" t="s">
        <v>272</v>
      </c>
      <c r="C158" s="55" t="s">
        <v>32</v>
      </c>
      <c r="D158" s="61"/>
      <c r="E158" s="58">
        <v>0.22</v>
      </c>
      <c r="F158" s="61">
        <v>220</v>
      </c>
      <c r="G158" s="58">
        <v>1076814.54</v>
      </c>
      <c r="H158" s="60">
        <v>43530</v>
      </c>
      <c r="I158" s="60">
        <v>43544</v>
      </c>
      <c r="J158" s="60">
        <v>43556</v>
      </c>
      <c r="K158" s="65"/>
      <c r="L158" s="65"/>
      <c r="M158" s="65"/>
    </row>
    <row r="159" spans="1:13" ht="15.75">
      <c r="A159" s="177"/>
      <c r="B159" s="215"/>
      <c r="C159" s="61"/>
      <c r="D159" s="56"/>
      <c r="E159" s="59"/>
      <c r="F159" s="65"/>
      <c r="G159" s="59"/>
      <c r="H159" s="65"/>
      <c r="I159" s="65"/>
      <c r="J159" s="65"/>
      <c r="K159" s="65"/>
      <c r="L159" s="65"/>
      <c r="M159" s="65"/>
    </row>
    <row r="160" spans="1:13" ht="31.5">
      <c r="A160" s="177">
        <v>7</v>
      </c>
      <c r="B160" s="176" t="s">
        <v>273</v>
      </c>
      <c r="C160" s="55" t="s">
        <v>32</v>
      </c>
      <c r="D160" s="61"/>
      <c r="E160" s="59">
        <v>0.13</v>
      </c>
      <c r="F160" s="65">
        <v>130</v>
      </c>
      <c r="G160" s="59">
        <v>842919.01</v>
      </c>
      <c r="H160" s="60">
        <v>43556</v>
      </c>
      <c r="I160" s="65"/>
      <c r="J160" s="65"/>
      <c r="K160" s="65"/>
      <c r="L160" s="65"/>
      <c r="M160" s="65"/>
    </row>
    <row r="161" spans="1:13" ht="47.25">
      <c r="A161" s="177">
        <v>8</v>
      </c>
      <c r="B161" s="176" t="s">
        <v>274</v>
      </c>
      <c r="C161" s="55" t="s">
        <v>32</v>
      </c>
      <c r="D161" s="61"/>
      <c r="E161" s="59">
        <v>0.2</v>
      </c>
      <c r="F161" s="65">
        <v>204</v>
      </c>
      <c r="G161" s="59">
        <v>1132940</v>
      </c>
      <c r="H161" s="65" t="s">
        <v>275</v>
      </c>
      <c r="I161" s="65"/>
      <c r="J161" s="65"/>
      <c r="K161" s="65"/>
      <c r="L161" s="65"/>
      <c r="M161" s="65"/>
    </row>
    <row r="162" spans="1:13" ht="63">
      <c r="A162" s="177">
        <v>9</v>
      </c>
      <c r="B162" s="65" t="s">
        <v>276</v>
      </c>
      <c r="C162" s="55" t="s">
        <v>32</v>
      </c>
      <c r="D162" s="61"/>
      <c r="E162" s="65">
        <v>0.14499999999999999</v>
      </c>
      <c r="F162" s="65">
        <v>145</v>
      </c>
      <c r="G162" s="59">
        <v>807482.51</v>
      </c>
      <c r="H162" s="65" t="s">
        <v>275</v>
      </c>
      <c r="I162" s="65"/>
      <c r="J162" s="65"/>
      <c r="K162" s="65"/>
      <c r="L162" s="65"/>
      <c r="M162" s="65"/>
    </row>
    <row r="163" spans="1:13" ht="47.25">
      <c r="A163" s="177">
        <v>10</v>
      </c>
      <c r="B163" s="65" t="s">
        <v>277</v>
      </c>
      <c r="C163" s="55" t="s">
        <v>32</v>
      </c>
      <c r="D163" s="61"/>
      <c r="E163" s="65">
        <v>0.25</v>
      </c>
      <c r="F163" s="65">
        <v>250</v>
      </c>
      <c r="G163" s="59">
        <v>1395620</v>
      </c>
      <c r="H163" s="65" t="s">
        <v>275</v>
      </c>
      <c r="I163" s="65"/>
      <c r="J163" s="65"/>
      <c r="K163" s="65"/>
      <c r="L163" s="65"/>
      <c r="M163" s="65"/>
    </row>
    <row r="164" spans="1:13" ht="47.25">
      <c r="A164" s="177">
        <v>11</v>
      </c>
      <c r="B164" s="68" t="s">
        <v>278</v>
      </c>
      <c r="C164" s="55" t="s">
        <v>32</v>
      </c>
      <c r="D164" s="65"/>
      <c r="E164" s="65">
        <v>0.246</v>
      </c>
      <c r="F164" s="65">
        <v>246</v>
      </c>
      <c r="G164" s="59">
        <v>1351429.03</v>
      </c>
      <c r="H164" s="65" t="s">
        <v>275</v>
      </c>
      <c r="I164" s="65"/>
      <c r="J164" s="65"/>
      <c r="K164" s="65"/>
      <c r="L164" s="65"/>
      <c r="M164" s="65"/>
    </row>
    <row r="165" spans="1:13" ht="63">
      <c r="A165" s="177">
        <v>12</v>
      </c>
      <c r="B165" s="176" t="s">
        <v>279</v>
      </c>
      <c r="C165" s="55" t="s">
        <v>32</v>
      </c>
      <c r="D165" s="65"/>
      <c r="E165" s="65">
        <v>0.34799999999999998</v>
      </c>
      <c r="F165" s="65">
        <v>348</v>
      </c>
      <c r="G165" s="59">
        <v>1990450</v>
      </c>
      <c r="H165" s="65" t="s">
        <v>275</v>
      </c>
      <c r="I165" s="65"/>
      <c r="J165" s="65"/>
      <c r="K165" s="65"/>
      <c r="L165" s="65"/>
      <c r="M165" s="65"/>
    </row>
    <row r="166" spans="1:13" ht="47.25">
      <c r="A166" s="177">
        <v>13</v>
      </c>
      <c r="B166" s="65" t="s">
        <v>280</v>
      </c>
      <c r="C166" s="55" t="s">
        <v>32</v>
      </c>
      <c r="D166" s="61"/>
      <c r="E166" s="65">
        <v>0.17</v>
      </c>
      <c r="F166" s="65">
        <v>170</v>
      </c>
      <c r="G166" s="59">
        <v>1104530</v>
      </c>
      <c r="H166" s="65" t="s">
        <v>275</v>
      </c>
      <c r="I166" s="65"/>
      <c r="J166" s="65"/>
      <c r="K166" s="65"/>
      <c r="L166" s="65"/>
      <c r="M166" s="65"/>
    </row>
    <row r="167" spans="1:13" ht="47.25">
      <c r="A167" s="177">
        <v>14</v>
      </c>
      <c r="B167" s="65" t="s">
        <v>281</v>
      </c>
      <c r="C167" s="55" t="s">
        <v>32</v>
      </c>
      <c r="D167" s="61"/>
      <c r="E167" s="65">
        <v>0.33500000000000002</v>
      </c>
      <c r="F167" s="65">
        <v>335</v>
      </c>
      <c r="G167" s="59">
        <v>2183490</v>
      </c>
      <c r="H167" s="65" t="s">
        <v>275</v>
      </c>
      <c r="I167" s="65"/>
      <c r="J167" s="65"/>
      <c r="K167" s="65"/>
      <c r="L167" s="65"/>
      <c r="M167" s="65"/>
    </row>
    <row r="168" spans="1:13" ht="47.25">
      <c r="A168" s="177">
        <v>15</v>
      </c>
      <c r="B168" s="65" t="s">
        <v>282</v>
      </c>
      <c r="C168" s="55" t="s">
        <v>32</v>
      </c>
      <c r="D168" s="61"/>
      <c r="E168" s="65">
        <v>0.17399999999999999</v>
      </c>
      <c r="F168" s="65">
        <v>174</v>
      </c>
      <c r="G168" s="59">
        <v>657000</v>
      </c>
      <c r="H168" s="65" t="s">
        <v>275</v>
      </c>
      <c r="I168" s="65"/>
      <c r="J168" s="65"/>
      <c r="K168" s="65"/>
      <c r="L168" s="65"/>
      <c r="M168" s="65"/>
    </row>
    <row r="169" spans="1:13" ht="47.25">
      <c r="A169" s="177">
        <v>16</v>
      </c>
      <c r="B169" s="25" t="s">
        <v>283</v>
      </c>
      <c r="C169" s="55" t="s">
        <v>32</v>
      </c>
      <c r="D169" s="65"/>
      <c r="E169" s="61">
        <v>0.183</v>
      </c>
      <c r="F169" s="61">
        <v>183</v>
      </c>
      <c r="G169" s="58">
        <v>1039617.23</v>
      </c>
      <c r="H169" s="65" t="s">
        <v>275</v>
      </c>
      <c r="I169" s="65"/>
      <c r="J169" s="65"/>
      <c r="K169" s="65"/>
      <c r="L169" s="65"/>
      <c r="M169" s="65"/>
    </row>
    <row r="170" spans="1:13" ht="20.25">
      <c r="A170" s="155"/>
      <c r="B170" s="115" t="s">
        <v>389</v>
      </c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</row>
    <row r="171" spans="1:13" ht="47.25">
      <c r="A171" s="62">
        <v>1</v>
      </c>
      <c r="B171" s="68" t="s">
        <v>149</v>
      </c>
      <c r="C171" s="62" t="s">
        <v>32</v>
      </c>
      <c r="D171" s="63"/>
      <c r="E171" s="135">
        <v>0.74</v>
      </c>
      <c r="F171" s="65">
        <v>740</v>
      </c>
      <c r="G171" s="64" t="s">
        <v>150</v>
      </c>
      <c r="H171" s="67" t="s">
        <v>151</v>
      </c>
      <c r="I171" s="67" t="s">
        <v>152</v>
      </c>
      <c r="J171" s="67" t="s">
        <v>153</v>
      </c>
      <c r="K171" s="67" t="s">
        <v>154</v>
      </c>
      <c r="L171" s="67" t="s">
        <v>154</v>
      </c>
      <c r="M171" s="67" t="s">
        <v>155</v>
      </c>
    </row>
    <row r="172" spans="1:13" ht="47.25">
      <c r="A172" s="62">
        <v>2</v>
      </c>
      <c r="B172" s="69" t="s">
        <v>156</v>
      </c>
      <c r="C172" s="62" t="s">
        <v>32</v>
      </c>
      <c r="D172" s="63"/>
      <c r="E172" s="139">
        <v>0.9</v>
      </c>
      <c r="F172" s="61">
        <v>946</v>
      </c>
      <c r="G172" s="64" t="s">
        <v>157</v>
      </c>
      <c r="H172" s="67" t="s">
        <v>151</v>
      </c>
      <c r="I172" s="67" t="s">
        <v>152</v>
      </c>
      <c r="J172" s="67" t="s">
        <v>153</v>
      </c>
      <c r="K172" s="67" t="s">
        <v>154</v>
      </c>
      <c r="L172" s="67" t="s">
        <v>154</v>
      </c>
      <c r="M172" s="67" t="s">
        <v>155</v>
      </c>
    </row>
    <row r="173" spans="1:13" ht="47.25">
      <c r="A173" s="62">
        <v>3</v>
      </c>
      <c r="B173" s="66" t="s">
        <v>158</v>
      </c>
      <c r="C173" s="62" t="s">
        <v>32</v>
      </c>
      <c r="D173" s="63"/>
      <c r="E173" s="135">
        <v>0.59599999999999997</v>
      </c>
      <c r="F173" s="61">
        <v>596</v>
      </c>
      <c r="G173" s="64" t="s">
        <v>159</v>
      </c>
      <c r="H173" s="67" t="s">
        <v>151</v>
      </c>
      <c r="I173" s="67" t="s">
        <v>160</v>
      </c>
      <c r="J173" s="67" t="s">
        <v>161</v>
      </c>
      <c r="K173" s="67" t="s">
        <v>162</v>
      </c>
      <c r="L173" s="67" t="s">
        <v>162</v>
      </c>
      <c r="M173" s="67" t="s">
        <v>155</v>
      </c>
    </row>
    <row r="174" spans="1:13" ht="47.25">
      <c r="A174" s="62">
        <v>4</v>
      </c>
      <c r="B174" s="66" t="s">
        <v>163</v>
      </c>
      <c r="C174" s="62" t="s">
        <v>32</v>
      </c>
      <c r="D174" s="63"/>
      <c r="E174" s="135">
        <v>0.27700000000000002</v>
      </c>
      <c r="F174" s="61">
        <v>277</v>
      </c>
      <c r="G174" s="64" t="s">
        <v>164</v>
      </c>
      <c r="H174" s="67" t="s">
        <v>151</v>
      </c>
      <c r="I174" s="67" t="s">
        <v>152</v>
      </c>
      <c r="J174" s="67" t="s">
        <v>165</v>
      </c>
      <c r="K174" s="67" t="s">
        <v>166</v>
      </c>
      <c r="L174" s="67" t="s">
        <v>167</v>
      </c>
      <c r="M174" s="67" t="s">
        <v>155</v>
      </c>
    </row>
    <row r="175" spans="1:13" ht="47.25">
      <c r="A175" s="62">
        <v>5</v>
      </c>
      <c r="B175" s="66" t="s">
        <v>168</v>
      </c>
      <c r="C175" s="62" t="s">
        <v>32</v>
      </c>
      <c r="D175" s="63"/>
      <c r="E175" s="135">
        <v>0.27</v>
      </c>
      <c r="F175" s="61">
        <v>270</v>
      </c>
      <c r="G175" s="64" t="s">
        <v>169</v>
      </c>
      <c r="H175" s="67" t="s">
        <v>151</v>
      </c>
      <c r="I175" s="67" t="s">
        <v>152</v>
      </c>
      <c r="J175" s="67" t="s">
        <v>165</v>
      </c>
      <c r="K175" s="67" t="s">
        <v>166</v>
      </c>
      <c r="L175" s="67" t="s">
        <v>167</v>
      </c>
      <c r="M175" s="67" t="s">
        <v>155</v>
      </c>
    </row>
    <row r="176" spans="1:13" ht="20.25">
      <c r="A176" s="157"/>
      <c r="B176" s="115" t="s">
        <v>390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</row>
    <row r="177" spans="1:13" ht="20.25">
      <c r="A177" s="70">
        <v>1</v>
      </c>
      <c r="B177" s="71" t="s">
        <v>285</v>
      </c>
      <c r="C177" s="85"/>
      <c r="D177" s="88"/>
      <c r="E177" s="157"/>
      <c r="F177" s="157"/>
      <c r="G177" s="103">
        <v>172413.58</v>
      </c>
      <c r="H177" s="157"/>
      <c r="I177" s="157"/>
      <c r="J177" s="157"/>
      <c r="K177" s="157"/>
      <c r="L177" s="157"/>
      <c r="M177" s="157"/>
    </row>
    <row r="178" spans="1:13" ht="31.5">
      <c r="A178" s="72"/>
      <c r="B178" s="73" t="s">
        <v>286</v>
      </c>
      <c r="C178" s="86" t="s">
        <v>32</v>
      </c>
      <c r="D178" s="87"/>
      <c r="E178" s="92">
        <v>0.59899999999999998</v>
      </c>
      <c r="F178" s="93" t="s">
        <v>500</v>
      </c>
      <c r="G178" s="104">
        <v>172413.58</v>
      </c>
      <c r="H178" s="105">
        <v>43605</v>
      </c>
      <c r="I178" s="105">
        <v>43620</v>
      </c>
      <c r="J178" s="105">
        <v>43641</v>
      </c>
      <c r="K178" s="105">
        <v>43661</v>
      </c>
      <c r="L178" s="105">
        <v>43661</v>
      </c>
      <c r="M178" s="105">
        <v>43770</v>
      </c>
    </row>
    <row r="179" spans="1:13" ht="15.75">
      <c r="A179" s="74">
        <v>2</v>
      </c>
      <c r="B179" s="75" t="s">
        <v>287</v>
      </c>
      <c r="C179" s="94"/>
      <c r="D179" s="89"/>
      <c r="E179" s="143"/>
      <c r="F179" s="143"/>
      <c r="G179" s="106">
        <v>7396689.4500000002</v>
      </c>
      <c r="H179" s="94"/>
      <c r="I179" s="96"/>
      <c r="J179" s="96"/>
      <c r="K179" s="97"/>
      <c r="L179" s="97"/>
      <c r="M179" s="97"/>
    </row>
    <row r="180" spans="1:13" ht="63">
      <c r="A180" s="76"/>
      <c r="B180" s="77" t="s">
        <v>288</v>
      </c>
      <c r="C180" s="86" t="s">
        <v>32</v>
      </c>
      <c r="D180" s="90" t="s">
        <v>108</v>
      </c>
      <c r="E180" s="144">
        <v>2.6150000000000002</v>
      </c>
      <c r="F180" s="145">
        <v>2615</v>
      </c>
      <c r="G180" s="98">
        <v>3118689.45</v>
      </c>
      <c r="H180" s="100">
        <v>43529</v>
      </c>
      <c r="I180" s="100">
        <v>43546</v>
      </c>
      <c r="J180" s="100">
        <v>43567</v>
      </c>
      <c r="K180" s="101">
        <v>43585</v>
      </c>
      <c r="L180" s="101">
        <v>43585</v>
      </c>
      <c r="M180" s="101">
        <v>43616</v>
      </c>
    </row>
    <row r="181" spans="1:13" ht="78.75">
      <c r="A181" s="76"/>
      <c r="B181" s="77" t="s">
        <v>289</v>
      </c>
      <c r="C181" s="86" t="s">
        <v>32</v>
      </c>
      <c r="D181" s="90" t="s">
        <v>108</v>
      </c>
      <c r="E181" s="144">
        <v>3.5649999999999999</v>
      </c>
      <c r="F181" s="145">
        <v>3565</v>
      </c>
      <c r="G181" s="98">
        <v>4278000</v>
      </c>
      <c r="H181" s="100">
        <v>43529</v>
      </c>
      <c r="I181" s="100">
        <v>43546</v>
      </c>
      <c r="J181" s="100">
        <v>43567</v>
      </c>
      <c r="K181" s="101">
        <v>43585</v>
      </c>
      <c r="L181" s="101">
        <v>43585</v>
      </c>
      <c r="M181" s="101">
        <v>43616</v>
      </c>
    </row>
    <row r="182" spans="1:13" ht="15.75">
      <c r="A182" s="78">
        <v>3</v>
      </c>
      <c r="B182" s="75" t="s">
        <v>290</v>
      </c>
      <c r="C182" s="95"/>
      <c r="D182" s="91"/>
      <c r="E182" s="146"/>
      <c r="F182" s="147"/>
      <c r="G182" s="102">
        <v>14953393.390000001</v>
      </c>
      <c r="H182" s="95"/>
      <c r="I182" s="99"/>
      <c r="J182" s="99"/>
      <c r="K182" s="97"/>
      <c r="L182" s="97"/>
      <c r="M182" s="97"/>
    </row>
    <row r="183" spans="1:13" ht="31.5">
      <c r="A183" s="76"/>
      <c r="B183" s="79" t="s">
        <v>291</v>
      </c>
      <c r="C183" s="86" t="s">
        <v>32</v>
      </c>
      <c r="D183" s="100"/>
      <c r="E183" s="144">
        <v>0.1</v>
      </c>
      <c r="F183" s="148">
        <v>500</v>
      </c>
      <c r="G183" s="98">
        <v>244990</v>
      </c>
      <c r="H183" s="100">
        <v>43550</v>
      </c>
      <c r="I183" s="100">
        <v>43566</v>
      </c>
      <c r="J183" s="100">
        <v>43591</v>
      </c>
      <c r="K183" s="101">
        <v>43605</v>
      </c>
      <c r="L183" s="101">
        <v>43605</v>
      </c>
      <c r="M183" s="101">
        <v>43799</v>
      </c>
    </row>
    <row r="184" spans="1:13" ht="31.5">
      <c r="A184" s="76"/>
      <c r="B184" s="79" t="s">
        <v>292</v>
      </c>
      <c r="C184" s="86" t="s">
        <v>32</v>
      </c>
      <c r="D184" s="100"/>
      <c r="E184" s="144">
        <v>0.05</v>
      </c>
      <c r="F184" s="148">
        <v>2050</v>
      </c>
      <c r="G184" s="98">
        <v>117860</v>
      </c>
      <c r="H184" s="100">
        <v>43550</v>
      </c>
      <c r="I184" s="100">
        <v>43566</v>
      </c>
      <c r="J184" s="100">
        <v>43591</v>
      </c>
      <c r="K184" s="101">
        <v>43605</v>
      </c>
      <c r="L184" s="101">
        <v>43605</v>
      </c>
      <c r="M184" s="101">
        <v>43799</v>
      </c>
    </row>
    <row r="185" spans="1:13" ht="31.5">
      <c r="A185" s="76"/>
      <c r="B185" s="77" t="s">
        <v>293</v>
      </c>
      <c r="C185" s="86" t="s">
        <v>32</v>
      </c>
      <c r="D185" s="100"/>
      <c r="E185" s="144">
        <v>0.30499999999999999</v>
      </c>
      <c r="F185" s="148">
        <v>1525</v>
      </c>
      <c r="G185" s="98">
        <v>748070</v>
      </c>
      <c r="H185" s="100">
        <v>43550</v>
      </c>
      <c r="I185" s="100">
        <v>43566</v>
      </c>
      <c r="J185" s="100">
        <v>43591</v>
      </c>
      <c r="K185" s="101">
        <v>43605</v>
      </c>
      <c r="L185" s="101">
        <v>43605</v>
      </c>
      <c r="M185" s="101">
        <v>43799</v>
      </c>
    </row>
    <row r="186" spans="1:13" ht="31.5">
      <c r="A186" s="76"/>
      <c r="B186" s="77" t="s">
        <v>294</v>
      </c>
      <c r="C186" s="86" t="s">
        <v>32</v>
      </c>
      <c r="D186" s="100"/>
      <c r="E186" s="144">
        <v>0.43</v>
      </c>
      <c r="F186" s="148">
        <v>2150</v>
      </c>
      <c r="G186" s="98">
        <v>846500</v>
      </c>
      <c r="H186" s="100">
        <v>43550</v>
      </c>
      <c r="I186" s="100">
        <v>43566</v>
      </c>
      <c r="J186" s="100">
        <v>43591</v>
      </c>
      <c r="K186" s="101">
        <v>43605</v>
      </c>
      <c r="L186" s="101">
        <v>43605</v>
      </c>
      <c r="M186" s="101">
        <v>43799</v>
      </c>
    </row>
    <row r="187" spans="1:13" ht="31.5">
      <c r="A187" s="76"/>
      <c r="B187" s="77" t="s">
        <v>295</v>
      </c>
      <c r="C187" s="86" t="s">
        <v>32</v>
      </c>
      <c r="D187" s="100"/>
      <c r="E187" s="144">
        <v>0.95</v>
      </c>
      <c r="F187" s="148">
        <v>4750</v>
      </c>
      <c r="G187" s="98">
        <v>1235410</v>
      </c>
      <c r="H187" s="100">
        <v>43550</v>
      </c>
      <c r="I187" s="100">
        <v>43566</v>
      </c>
      <c r="J187" s="100">
        <v>43591</v>
      </c>
      <c r="K187" s="101">
        <v>43605</v>
      </c>
      <c r="L187" s="101">
        <v>43605</v>
      </c>
      <c r="M187" s="101">
        <v>43799</v>
      </c>
    </row>
    <row r="188" spans="1:13" ht="31.5">
      <c r="A188" s="76"/>
      <c r="B188" s="77" t="s">
        <v>296</v>
      </c>
      <c r="C188" s="86" t="s">
        <v>32</v>
      </c>
      <c r="D188" s="100"/>
      <c r="E188" s="144">
        <v>0.1</v>
      </c>
      <c r="F188" s="148">
        <v>500</v>
      </c>
      <c r="G188" s="98">
        <v>277410</v>
      </c>
      <c r="H188" s="100">
        <v>43550</v>
      </c>
      <c r="I188" s="100">
        <v>43566</v>
      </c>
      <c r="J188" s="100">
        <v>43591</v>
      </c>
      <c r="K188" s="101">
        <v>43605</v>
      </c>
      <c r="L188" s="101">
        <v>43605</v>
      </c>
      <c r="M188" s="101">
        <v>43799</v>
      </c>
    </row>
    <row r="189" spans="1:13" ht="31.5">
      <c r="A189" s="76"/>
      <c r="B189" s="77" t="s">
        <v>297</v>
      </c>
      <c r="C189" s="86" t="s">
        <v>32</v>
      </c>
      <c r="D189" s="100"/>
      <c r="E189" s="144">
        <v>0.18</v>
      </c>
      <c r="F189" s="148">
        <v>900</v>
      </c>
      <c r="G189" s="98">
        <v>364640</v>
      </c>
      <c r="H189" s="100">
        <v>43550</v>
      </c>
      <c r="I189" s="100">
        <v>43566</v>
      </c>
      <c r="J189" s="100">
        <v>43591</v>
      </c>
      <c r="K189" s="101">
        <v>43605</v>
      </c>
      <c r="L189" s="101">
        <v>43605</v>
      </c>
      <c r="M189" s="101">
        <v>43799</v>
      </c>
    </row>
    <row r="190" spans="1:13" ht="31.5">
      <c r="A190" s="76"/>
      <c r="B190" s="77" t="s">
        <v>298</v>
      </c>
      <c r="C190" s="86" t="s">
        <v>32</v>
      </c>
      <c r="D190" s="100"/>
      <c r="E190" s="144">
        <v>7.0000000000000007E-2</v>
      </c>
      <c r="F190" s="148">
        <v>350</v>
      </c>
      <c r="G190" s="98">
        <v>62400</v>
      </c>
      <c r="H190" s="100">
        <v>43550</v>
      </c>
      <c r="I190" s="100">
        <v>43566</v>
      </c>
      <c r="J190" s="100">
        <v>43591</v>
      </c>
      <c r="K190" s="101">
        <v>43605</v>
      </c>
      <c r="L190" s="101">
        <v>43605</v>
      </c>
      <c r="M190" s="101">
        <v>43799</v>
      </c>
    </row>
    <row r="191" spans="1:13" ht="31.5">
      <c r="A191" s="76"/>
      <c r="B191" s="77" t="s">
        <v>299</v>
      </c>
      <c r="C191" s="86" t="s">
        <v>32</v>
      </c>
      <c r="D191" s="100"/>
      <c r="E191" s="144">
        <v>0.08</v>
      </c>
      <c r="F191" s="148">
        <v>400</v>
      </c>
      <c r="G191" s="98">
        <v>268560</v>
      </c>
      <c r="H191" s="100">
        <v>43550</v>
      </c>
      <c r="I191" s="100">
        <v>43566</v>
      </c>
      <c r="J191" s="100">
        <v>43591</v>
      </c>
      <c r="K191" s="101">
        <v>43605</v>
      </c>
      <c r="L191" s="101">
        <v>43605</v>
      </c>
      <c r="M191" s="101">
        <v>43799</v>
      </c>
    </row>
    <row r="192" spans="1:13" ht="31.5">
      <c r="A192" s="76"/>
      <c r="B192" s="77" t="s">
        <v>300</v>
      </c>
      <c r="C192" s="86" t="s">
        <v>32</v>
      </c>
      <c r="D192" s="100"/>
      <c r="E192" s="144">
        <v>0.06</v>
      </c>
      <c r="F192" s="148">
        <v>300</v>
      </c>
      <c r="G192" s="98">
        <v>234380</v>
      </c>
      <c r="H192" s="100">
        <v>43550</v>
      </c>
      <c r="I192" s="100">
        <v>43566</v>
      </c>
      <c r="J192" s="100">
        <v>43591</v>
      </c>
      <c r="K192" s="101">
        <v>43605</v>
      </c>
      <c r="L192" s="101">
        <v>43605</v>
      </c>
      <c r="M192" s="101">
        <v>43799</v>
      </c>
    </row>
    <row r="193" spans="1:13" ht="31.5">
      <c r="A193" s="76"/>
      <c r="B193" s="77" t="s">
        <v>301</v>
      </c>
      <c r="C193" s="86" t="s">
        <v>32</v>
      </c>
      <c r="D193" s="100"/>
      <c r="E193" s="144">
        <v>0.25</v>
      </c>
      <c r="F193" s="148">
        <v>1750</v>
      </c>
      <c r="G193" s="98">
        <v>533010</v>
      </c>
      <c r="H193" s="100">
        <v>43550</v>
      </c>
      <c r="I193" s="100">
        <v>43566</v>
      </c>
      <c r="J193" s="100">
        <v>43591</v>
      </c>
      <c r="K193" s="101">
        <v>43605</v>
      </c>
      <c r="L193" s="101">
        <v>43605</v>
      </c>
      <c r="M193" s="101">
        <v>43799</v>
      </c>
    </row>
    <row r="194" spans="1:13" ht="31.5">
      <c r="A194" s="76"/>
      <c r="B194" s="77" t="s">
        <v>302</v>
      </c>
      <c r="C194" s="86" t="s">
        <v>32</v>
      </c>
      <c r="D194" s="100"/>
      <c r="E194" s="144">
        <v>0.68</v>
      </c>
      <c r="F194" s="148">
        <v>3400</v>
      </c>
      <c r="G194" s="98">
        <v>1410070</v>
      </c>
      <c r="H194" s="100">
        <v>43550</v>
      </c>
      <c r="I194" s="100">
        <v>43566</v>
      </c>
      <c r="J194" s="100">
        <v>43591</v>
      </c>
      <c r="K194" s="101">
        <v>43605</v>
      </c>
      <c r="L194" s="101">
        <v>43605</v>
      </c>
      <c r="M194" s="101">
        <v>43799</v>
      </c>
    </row>
    <row r="195" spans="1:13" ht="31.5">
      <c r="A195" s="76"/>
      <c r="B195" s="80" t="s">
        <v>303</v>
      </c>
      <c r="C195" s="86" t="s">
        <v>32</v>
      </c>
      <c r="D195" s="100"/>
      <c r="E195" s="144">
        <v>0.26800000000000002</v>
      </c>
      <c r="F195" s="148">
        <v>1340</v>
      </c>
      <c r="G195" s="98">
        <v>556460</v>
      </c>
      <c r="H195" s="100">
        <v>43550</v>
      </c>
      <c r="I195" s="100">
        <v>43566</v>
      </c>
      <c r="J195" s="100">
        <v>43591</v>
      </c>
      <c r="K195" s="101">
        <v>43605</v>
      </c>
      <c r="L195" s="101">
        <v>43605</v>
      </c>
      <c r="M195" s="101">
        <v>43799</v>
      </c>
    </row>
    <row r="196" spans="1:13" ht="31.5">
      <c r="A196" s="76"/>
      <c r="B196" s="77" t="s">
        <v>304</v>
      </c>
      <c r="C196" s="86" t="s">
        <v>32</v>
      </c>
      <c r="D196" s="100"/>
      <c r="E196" s="144">
        <v>0.115</v>
      </c>
      <c r="F196" s="148">
        <v>575</v>
      </c>
      <c r="G196" s="98">
        <v>258980</v>
      </c>
      <c r="H196" s="100">
        <v>43550</v>
      </c>
      <c r="I196" s="100">
        <v>43566</v>
      </c>
      <c r="J196" s="100">
        <v>43591</v>
      </c>
      <c r="K196" s="101">
        <v>43605</v>
      </c>
      <c r="L196" s="101">
        <v>43605</v>
      </c>
      <c r="M196" s="101">
        <v>43799</v>
      </c>
    </row>
    <row r="197" spans="1:13" ht="31.5">
      <c r="A197" s="76"/>
      <c r="B197" s="81" t="s">
        <v>305</v>
      </c>
      <c r="C197" s="86" t="s">
        <v>32</v>
      </c>
      <c r="D197" s="100"/>
      <c r="E197" s="144">
        <v>0.19500000000000001</v>
      </c>
      <c r="F197" s="148">
        <v>975</v>
      </c>
      <c r="G197" s="98">
        <v>425460</v>
      </c>
      <c r="H197" s="100">
        <v>43550</v>
      </c>
      <c r="I197" s="100">
        <v>43566</v>
      </c>
      <c r="J197" s="100">
        <v>43591</v>
      </c>
      <c r="K197" s="101">
        <v>43605</v>
      </c>
      <c r="L197" s="101">
        <v>43605</v>
      </c>
      <c r="M197" s="101">
        <v>43799</v>
      </c>
    </row>
    <row r="198" spans="1:13" ht="31.5">
      <c r="A198" s="76"/>
      <c r="B198" s="77" t="s">
        <v>306</v>
      </c>
      <c r="C198" s="86" t="s">
        <v>32</v>
      </c>
      <c r="D198" s="100"/>
      <c r="E198" s="144">
        <v>0.18</v>
      </c>
      <c r="F198" s="148">
        <v>900</v>
      </c>
      <c r="G198" s="98">
        <v>2296310</v>
      </c>
      <c r="H198" s="100">
        <v>43550</v>
      </c>
      <c r="I198" s="100">
        <v>43566</v>
      </c>
      <c r="J198" s="100">
        <v>43591</v>
      </c>
      <c r="K198" s="101">
        <v>43605</v>
      </c>
      <c r="L198" s="101">
        <v>43605</v>
      </c>
      <c r="M198" s="101">
        <v>43799</v>
      </c>
    </row>
    <row r="199" spans="1:13" ht="31.5">
      <c r="A199" s="76"/>
      <c r="B199" s="77" t="s">
        <v>307</v>
      </c>
      <c r="C199" s="86" t="s">
        <v>32</v>
      </c>
      <c r="D199" s="100"/>
      <c r="E199" s="144">
        <v>0.185</v>
      </c>
      <c r="F199" s="148">
        <v>925</v>
      </c>
      <c r="G199" s="98">
        <v>114760</v>
      </c>
      <c r="H199" s="100">
        <v>43550</v>
      </c>
      <c r="I199" s="100">
        <v>43566</v>
      </c>
      <c r="J199" s="100">
        <v>43591</v>
      </c>
      <c r="K199" s="101">
        <v>43605</v>
      </c>
      <c r="L199" s="101">
        <v>43605</v>
      </c>
      <c r="M199" s="101">
        <v>43799</v>
      </c>
    </row>
    <row r="200" spans="1:13" ht="31.5">
      <c r="A200" s="76"/>
      <c r="B200" s="77" t="s">
        <v>308</v>
      </c>
      <c r="C200" s="86" t="s">
        <v>32</v>
      </c>
      <c r="D200" s="100"/>
      <c r="E200" s="144">
        <v>0.44</v>
      </c>
      <c r="F200" s="148">
        <v>2200</v>
      </c>
      <c r="G200" s="98">
        <v>963670</v>
      </c>
      <c r="H200" s="100">
        <v>43550</v>
      </c>
      <c r="I200" s="100">
        <v>43566</v>
      </c>
      <c r="J200" s="100">
        <v>43591</v>
      </c>
      <c r="K200" s="101">
        <v>43605</v>
      </c>
      <c r="L200" s="101">
        <v>43605</v>
      </c>
      <c r="M200" s="101">
        <v>43799</v>
      </c>
    </row>
    <row r="201" spans="1:13" ht="31.5">
      <c r="A201" s="76"/>
      <c r="B201" s="77" t="s">
        <v>309</v>
      </c>
      <c r="C201" s="86" t="s">
        <v>32</v>
      </c>
      <c r="D201" s="100"/>
      <c r="E201" s="144">
        <v>0.36499999999999999</v>
      </c>
      <c r="F201" s="148">
        <v>1825</v>
      </c>
      <c r="G201" s="98">
        <v>852620</v>
      </c>
      <c r="H201" s="100">
        <v>43550</v>
      </c>
      <c r="I201" s="100">
        <v>43566</v>
      </c>
      <c r="J201" s="100">
        <v>43591</v>
      </c>
      <c r="K201" s="101">
        <v>43605</v>
      </c>
      <c r="L201" s="101">
        <v>43605</v>
      </c>
      <c r="M201" s="101">
        <v>43799</v>
      </c>
    </row>
    <row r="202" spans="1:13" ht="31.5">
      <c r="A202" s="76"/>
      <c r="B202" s="77" t="s">
        <v>310</v>
      </c>
      <c r="C202" s="86" t="s">
        <v>32</v>
      </c>
      <c r="D202" s="100"/>
      <c r="E202" s="144">
        <v>0.22500000000000001</v>
      </c>
      <c r="F202" s="148">
        <v>1125</v>
      </c>
      <c r="G202" s="98">
        <v>337570</v>
      </c>
      <c r="H202" s="100">
        <v>43550</v>
      </c>
      <c r="I202" s="100">
        <v>43566</v>
      </c>
      <c r="J202" s="100">
        <v>43591</v>
      </c>
      <c r="K202" s="101">
        <v>43605</v>
      </c>
      <c r="L202" s="101">
        <v>43605</v>
      </c>
      <c r="M202" s="101">
        <v>43799</v>
      </c>
    </row>
    <row r="203" spans="1:13" ht="31.5">
      <c r="A203" s="76"/>
      <c r="B203" s="77" t="s">
        <v>311</v>
      </c>
      <c r="C203" s="86" t="s">
        <v>32</v>
      </c>
      <c r="D203" s="100"/>
      <c r="E203" s="144">
        <v>0.45</v>
      </c>
      <c r="F203" s="148">
        <v>2250</v>
      </c>
      <c r="G203" s="98">
        <v>1567413.39</v>
      </c>
      <c r="H203" s="100">
        <v>43550</v>
      </c>
      <c r="I203" s="100">
        <v>43566</v>
      </c>
      <c r="J203" s="100">
        <v>43591</v>
      </c>
      <c r="K203" s="101">
        <v>43605</v>
      </c>
      <c r="L203" s="101">
        <v>43605</v>
      </c>
      <c r="M203" s="101">
        <v>43799</v>
      </c>
    </row>
    <row r="204" spans="1:13" ht="31.5">
      <c r="A204" s="76"/>
      <c r="B204" s="77" t="s">
        <v>312</v>
      </c>
      <c r="C204" s="86" t="s">
        <v>32</v>
      </c>
      <c r="D204" s="100"/>
      <c r="E204" s="144">
        <v>0.25</v>
      </c>
      <c r="F204" s="148">
        <v>1250</v>
      </c>
      <c r="G204" s="98">
        <v>1236850</v>
      </c>
      <c r="H204" s="100">
        <v>43550</v>
      </c>
      <c r="I204" s="100">
        <v>43566</v>
      </c>
      <c r="J204" s="100">
        <v>43591</v>
      </c>
      <c r="K204" s="101">
        <v>43605</v>
      </c>
      <c r="L204" s="101">
        <v>43605</v>
      </c>
      <c r="M204" s="101">
        <v>43799</v>
      </c>
    </row>
    <row r="205" spans="1:13" ht="15.75">
      <c r="A205" s="78">
        <v>4</v>
      </c>
      <c r="B205" s="75" t="s">
        <v>313</v>
      </c>
      <c r="C205" s="95"/>
      <c r="D205" s="91"/>
      <c r="E205" s="146"/>
      <c r="F205" s="147"/>
      <c r="G205" s="102">
        <v>2163900.52</v>
      </c>
      <c r="H205" s="95"/>
      <c r="I205" s="99"/>
      <c r="J205" s="99"/>
      <c r="K205" s="97"/>
      <c r="L205" s="97"/>
      <c r="M205" s="97"/>
    </row>
    <row r="206" spans="1:13" ht="63">
      <c r="A206" s="76"/>
      <c r="B206" s="77" t="s">
        <v>314</v>
      </c>
      <c r="C206" s="86" t="s">
        <v>32</v>
      </c>
      <c r="D206" s="90" t="s">
        <v>315</v>
      </c>
      <c r="E206" s="144">
        <v>3.25</v>
      </c>
      <c r="F206" s="145">
        <v>3250</v>
      </c>
      <c r="G206" s="98">
        <v>1500000</v>
      </c>
      <c r="H206" s="100">
        <v>43559</v>
      </c>
      <c r="I206" s="100">
        <v>43574</v>
      </c>
      <c r="J206" s="100">
        <v>43592</v>
      </c>
      <c r="K206" s="101">
        <v>43614</v>
      </c>
      <c r="L206" s="101">
        <v>43615</v>
      </c>
      <c r="M206" s="101">
        <v>43675</v>
      </c>
    </row>
    <row r="207" spans="1:13" ht="63">
      <c r="A207" s="76"/>
      <c r="B207" s="77" t="s">
        <v>316</v>
      </c>
      <c r="C207" s="86" t="s">
        <v>32</v>
      </c>
      <c r="D207" s="90" t="s">
        <v>315</v>
      </c>
      <c r="E207" s="144">
        <v>0.28999999999999998</v>
      </c>
      <c r="F207" s="145">
        <v>290</v>
      </c>
      <c r="G207" s="98">
        <v>663900.52</v>
      </c>
      <c r="H207" s="100">
        <v>43560</v>
      </c>
      <c r="I207" s="100">
        <v>43577</v>
      </c>
      <c r="J207" s="100">
        <v>43598</v>
      </c>
      <c r="K207" s="101">
        <v>43619</v>
      </c>
      <c r="L207" s="101">
        <v>43620</v>
      </c>
      <c r="M207" s="101">
        <v>43679</v>
      </c>
    </row>
    <row r="208" spans="1:13" ht="15.75">
      <c r="A208" s="78">
        <v>5</v>
      </c>
      <c r="B208" s="75" t="s">
        <v>317</v>
      </c>
      <c r="C208" s="95"/>
      <c r="D208" s="91"/>
      <c r="E208" s="146"/>
      <c r="F208" s="147"/>
      <c r="G208" s="102">
        <v>925750.89</v>
      </c>
      <c r="H208" s="95"/>
      <c r="I208" s="99"/>
      <c r="J208" s="99"/>
      <c r="K208" s="97"/>
      <c r="L208" s="97"/>
      <c r="M208" s="97"/>
    </row>
    <row r="209" spans="1:13" ht="31.5">
      <c r="A209" s="76"/>
      <c r="B209" s="82" t="s">
        <v>318</v>
      </c>
      <c r="C209" s="86" t="s">
        <v>32</v>
      </c>
      <c r="D209" s="100"/>
      <c r="E209" s="144">
        <v>1.17</v>
      </c>
      <c r="F209" s="145">
        <v>1170</v>
      </c>
      <c r="G209" s="98">
        <v>925750.89</v>
      </c>
      <c r="H209" s="100">
        <v>43566</v>
      </c>
      <c r="I209" s="100">
        <v>43579</v>
      </c>
      <c r="J209" s="100">
        <v>43591</v>
      </c>
      <c r="K209" s="100">
        <v>43602</v>
      </c>
      <c r="L209" s="100">
        <v>43602</v>
      </c>
      <c r="M209" s="100">
        <v>43633</v>
      </c>
    </row>
    <row r="210" spans="1:13" ht="15.75">
      <c r="A210" s="78">
        <v>6</v>
      </c>
      <c r="B210" s="75" t="s">
        <v>319</v>
      </c>
      <c r="C210" s="95"/>
      <c r="D210" s="91"/>
      <c r="E210" s="146"/>
      <c r="F210" s="147"/>
      <c r="G210" s="102">
        <v>2539028.46</v>
      </c>
      <c r="H210" s="95"/>
      <c r="I210" s="99"/>
      <c r="J210" s="99"/>
      <c r="K210" s="97"/>
      <c r="L210" s="97"/>
      <c r="M210" s="97"/>
    </row>
    <row r="211" spans="1:13" ht="31.5">
      <c r="A211" s="76"/>
      <c r="B211" s="79" t="s">
        <v>320</v>
      </c>
      <c r="C211" s="86" t="s">
        <v>32</v>
      </c>
      <c r="D211" s="90"/>
      <c r="E211" s="144">
        <v>1.948</v>
      </c>
      <c r="F211" s="145">
        <v>1948</v>
      </c>
      <c r="G211" s="98">
        <v>2539028.46</v>
      </c>
      <c r="H211" s="100">
        <v>43528</v>
      </c>
      <c r="I211" s="100">
        <v>43580</v>
      </c>
      <c r="J211" s="100">
        <v>43600</v>
      </c>
      <c r="K211" s="100">
        <v>43616</v>
      </c>
      <c r="L211" s="100">
        <v>43621</v>
      </c>
      <c r="M211" s="100">
        <v>43707</v>
      </c>
    </row>
    <row r="212" spans="1:13" ht="15.75">
      <c r="A212" s="78">
        <v>7</v>
      </c>
      <c r="B212" s="75" t="s">
        <v>321</v>
      </c>
      <c r="C212" s="95"/>
      <c r="D212" s="91"/>
      <c r="E212" s="146"/>
      <c r="F212" s="147"/>
      <c r="G212" s="102">
        <v>1848493.71</v>
      </c>
      <c r="H212" s="95"/>
      <c r="I212" s="99"/>
      <c r="J212" s="99"/>
      <c r="K212" s="97"/>
      <c r="L212" s="97"/>
      <c r="M212" s="97"/>
    </row>
    <row r="213" spans="1:13" ht="31.5">
      <c r="A213" s="76"/>
      <c r="B213" s="82" t="s">
        <v>322</v>
      </c>
      <c r="C213" s="86" t="s">
        <v>32</v>
      </c>
      <c r="D213" s="98"/>
      <c r="E213" s="144">
        <v>0.81599999999999995</v>
      </c>
      <c r="F213" s="145">
        <v>816</v>
      </c>
      <c r="G213" s="98">
        <v>590430</v>
      </c>
      <c r="H213" s="100">
        <v>43525</v>
      </c>
      <c r="I213" s="100">
        <v>43551</v>
      </c>
      <c r="J213" s="100">
        <v>43566</v>
      </c>
      <c r="K213" s="107">
        <v>43571</v>
      </c>
      <c r="L213" s="107">
        <v>43572</v>
      </c>
      <c r="M213" s="107">
        <v>43662</v>
      </c>
    </row>
    <row r="214" spans="1:13" ht="31.5">
      <c r="A214" s="76"/>
      <c r="B214" s="82" t="s">
        <v>323</v>
      </c>
      <c r="C214" s="86" t="s">
        <v>32</v>
      </c>
      <c r="D214" s="98"/>
      <c r="E214" s="144">
        <v>0.73599999999999999</v>
      </c>
      <c r="F214" s="145">
        <v>736</v>
      </c>
      <c r="G214" s="98">
        <v>590430</v>
      </c>
      <c r="H214" s="100">
        <v>43525</v>
      </c>
      <c r="I214" s="100">
        <v>43551</v>
      </c>
      <c r="J214" s="100">
        <v>43566</v>
      </c>
      <c r="K214" s="107">
        <v>43571</v>
      </c>
      <c r="L214" s="107">
        <v>43572</v>
      </c>
      <c r="M214" s="107">
        <v>43662</v>
      </c>
    </row>
    <row r="215" spans="1:13" ht="31.5">
      <c r="A215" s="76"/>
      <c r="B215" s="82" t="s">
        <v>324</v>
      </c>
      <c r="C215" s="86" t="s">
        <v>32</v>
      </c>
      <c r="D215" s="98"/>
      <c r="E215" s="144">
        <v>1.6160000000000001</v>
      </c>
      <c r="F215" s="145">
        <v>1616</v>
      </c>
      <c r="G215" s="98">
        <v>558633.71</v>
      </c>
      <c r="H215" s="100">
        <v>43525</v>
      </c>
      <c r="I215" s="100">
        <v>43551</v>
      </c>
      <c r="J215" s="100">
        <v>43566</v>
      </c>
      <c r="K215" s="107">
        <v>43571</v>
      </c>
      <c r="L215" s="107">
        <v>43572</v>
      </c>
      <c r="M215" s="107">
        <v>43662</v>
      </c>
    </row>
    <row r="216" spans="1:13" ht="31.5">
      <c r="A216" s="76"/>
      <c r="B216" s="82" t="s">
        <v>325</v>
      </c>
      <c r="C216" s="86" t="s">
        <v>32</v>
      </c>
      <c r="D216" s="98"/>
      <c r="E216" s="144">
        <v>0.80200000000000005</v>
      </c>
      <c r="F216" s="145">
        <v>802</v>
      </c>
      <c r="G216" s="98">
        <v>109000</v>
      </c>
      <c r="H216" s="100">
        <v>43525</v>
      </c>
      <c r="I216" s="100">
        <v>43551</v>
      </c>
      <c r="J216" s="100">
        <v>43566</v>
      </c>
      <c r="K216" s="107">
        <v>43571</v>
      </c>
      <c r="L216" s="107">
        <v>43572</v>
      </c>
      <c r="M216" s="107">
        <v>43662</v>
      </c>
    </row>
    <row r="217" spans="1:13" ht="15.75">
      <c r="A217" s="78">
        <v>8</v>
      </c>
      <c r="B217" s="75" t="s">
        <v>326</v>
      </c>
      <c r="C217" s="95"/>
      <c r="D217" s="91"/>
      <c r="E217" s="146"/>
      <c r="F217" s="147"/>
      <c r="G217" s="102">
        <v>1212764.48</v>
      </c>
      <c r="H217" s="95"/>
      <c r="I217" s="99"/>
      <c r="J217" s="99"/>
      <c r="K217" s="97"/>
      <c r="L217" s="97"/>
      <c r="M217" s="97"/>
    </row>
    <row r="218" spans="1:13" ht="63">
      <c r="A218" s="76"/>
      <c r="B218" s="80" t="s">
        <v>327</v>
      </c>
      <c r="C218" s="86" t="s">
        <v>32</v>
      </c>
      <c r="D218" s="90" t="s">
        <v>315</v>
      </c>
      <c r="E218" s="144">
        <v>1.7110000000000001</v>
      </c>
      <c r="F218" s="145">
        <v>1711</v>
      </c>
      <c r="G218" s="98">
        <v>428993.18</v>
      </c>
      <c r="H218" s="100">
        <v>43559</v>
      </c>
      <c r="I218" s="100">
        <v>43569</v>
      </c>
      <c r="J218" s="108" t="s">
        <v>328</v>
      </c>
      <c r="K218" s="109" t="s">
        <v>329</v>
      </c>
      <c r="L218" s="109" t="s">
        <v>329</v>
      </c>
      <c r="M218" s="101">
        <v>43799</v>
      </c>
    </row>
    <row r="219" spans="1:13" ht="63">
      <c r="A219" s="76"/>
      <c r="B219" s="80" t="s">
        <v>330</v>
      </c>
      <c r="C219" s="86" t="s">
        <v>32</v>
      </c>
      <c r="D219" s="90" t="s">
        <v>315</v>
      </c>
      <c r="E219" s="144">
        <v>0.99</v>
      </c>
      <c r="F219" s="145">
        <v>990</v>
      </c>
      <c r="G219" s="98">
        <v>248219.32</v>
      </c>
      <c r="H219" s="100">
        <v>43559</v>
      </c>
      <c r="I219" s="100">
        <v>43569</v>
      </c>
      <c r="J219" s="108" t="s">
        <v>328</v>
      </c>
      <c r="K219" s="109" t="s">
        <v>329</v>
      </c>
      <c r="L219" s="109" t="s">
        <v>329</v>
      </c>
      <c r="M219" s="101">
        <v>43799</v>
      </c>
    </row>
    <row r="220" spans="1:13" ht="63">
      <c r="A220" s="76"/>
      <c r="B220" s="83" t="s">
        <v>331</v>
      </c>
      <c r="C220" s="86" t="s">
        <v>32</v>
      </c>
      <c r="D220" s="90" t="s">
        <v>315</v>
      </c>
      <c r="E220" s="144">
        <v>1.087</v>
      </c>
      <c r="F220" s="145">
        <v>1087</v>
      </c>
      <c r="G220" s="98">
        <v>272539.78999999998</v>
      </c>
      <c r="H220" s="100">
        <v>43559</v>
      </c>
      <c r="I220" s="100">
        <v>43569</v>
      </c>
      <c r="J220" s="108" t="s">
        <v>328</v>
      </c>
      <c r="K220" s="109" t="s">
        <v>329</v>
      </c>
      <c r="L220" s="109" t="s">
        <v>329</v>
      </c>
      <c r="M220" s="101">
        <v>43799</v>
      </c>
    </row>
    <row r="221" spans="1:13" ht="63">
      <c r="A221" s="76"/>
      <c r="B221" s="80" t="s">
        <v>332</v>
      </c>
      <c r="C221" s="86" t="s">
        <v>32</v>
      </c>
      <c r="D221" s="90" t="s">
        <v>315</v>
      </c>
      <c r="E221" s="144">
        <v>0.50600000000000001</v>
      </c>
      <c r="F221" s="145">
        <v>506</v>
      </c>
      <c r="G221" s="98">
        <v>126867.66</v>
      </c>
      <c r="H221" s="100">
        <v>43559</v>
      </c>
      <c r="I221" s="100">
        <v>43569</v>
      </c>
      <c r="J221" s="108" t="s">
        <v>328</v>
      </c>
      <c r="K221" s="109" t="s">
        <v>329</v>
      </c>
      <c r="L221" s="109" t="s">
        <v>329</v>
      </c>
      <c r="M221" s="101">
        <v>43799</v>
      </c>
    </row>
    <row r="222" spans="1:13" ht="63">
      <c r="A222" s="76"/>
      <c r="B222" s="80" t="s">
        <v>333</v>
      </c>
      <c r="C222" s="86" t="s">
        <v>32</v>
      </c>
      <c r="D222" s="90" t="s">
        <v>315</v>
      </c>
      <c r="E222" s="144">
        <v>0.54300000000000004</v>
      </c>
      <c r="F222" s="145">
        <v>543</v>
      </c>
      <c r="G222" s="98">
        <v>136144.53</v>
      </c>
      <c r="H222" s="100">
        <v>43559</v>
      </c>
      <c r="I222" s="100">
        <v>43569</v>
      </c>
      <c r="J222" s="108" t="s">
        <v>328</v>
      </c>
      <c r="K222" s="109" t="s">
        <v>329</v>
      </c>
      <c r="L222" s="109" t="s">
        <v>329</v>
      </c>
      <c r="M222" s="101">
        <v>43799</v>
      </c>
    </row>
    <row r="223" spans="1:13" ht="15.75">
      <c r="A223" s="78">
        <v>9</v>
      </c>
      <c r="B223" s="75" t="s">
        <v>334</v>
      </c>
      <c r="C223" s="95"/>
      <c r="D223" s="91"/>
      <c r="E223" s="146"/>
      <c r="F223" s="147"/>
      <c r="G223" s="102">
        <v>5127946.7999999989</v>
      </c>
      <c r="H223" s="95"/>
      <c r="I223" s="99"/>
      <c r="J223" s="99"/>
      <c r="K223" s="97"/>
      <c r="L223" s="97"/>
      <c r="M223" s="97"/>
    </row>
    <row r="224" spans="1:13" ht="47.25">
      <c r="A224" s="76"/>
      <c r="B224" s="77" t="s">
        <v>335</v>
      </c>
      <c r="C224" s="86" t="s">
        <v>32</v>
      </c>
      <c r="D224" s="98"/>
      <c r="E224" s="144">
        <v>0.2</v>
      </c>
      <c r="F224" s="145">
        <v>200</v>
      </c>
      <c r="G224" s="102">
        <v>1332196.73</v>
      </c>
      <c r="H224" s="100">
        <v>43527</v>
      </c>
      <c r="I224" s="100">
        <v>43553</v>
      </c>
      <c r="J224" s="100">
        <v>43584</v>
      </c>
      <c r="K224" s="110">
        <v>43605</v>
      </c>
      <c r="L224" s="110">
        <v>43605</v>
      </c>
      <c r="M224" s="110">
        <v>43666</v>
      </c>
    </row>
    <row r="225" spans="1:13" ht="47.25">
      <c r="A225" s="76"/>
      <c r="B225" s="77" t="s">
        <v>336</v>
      </c>
      <c r="C225" s="86" t="s">
        <v>32</v>
      </c>
      <c r="D225" s="98"/>
      <c r="E225" s="144">
        <v>0.1</v>
      </c>
      <c r="F225" s="145">
        <v>100</v>
      </c>
      <c r="G225" s="102">
        <v>880605.2</v>
      </c>
      <c r="H225" s="100">
        <v>43527</v>
      </c>
      <c r="I225" s="100">
        <v>43553</v>
      </c>
      <c r="J225" s="100">
        <v>43584</v>
      </c>
      <c r="K225" s="110">
        <v>43605</v>
      </c>
      <c r="L225" s="110">
        <v>43605</v>
      </c>
      <c r="M225" s="110">
        <v>43666</v>
      </c>
    </row>
    <row r="226" spans="1:13" ht="47.25">
      <c r="A226" s="76"/>
      <c r="B226" s="77" t="s">
        <v>337</v>
      </c>
      <c r="C226" s="86" t="s">
        <v>32</v>
      </c>
      <c r="D226" s="98"/>
      <c r="E226" s="144">
        <v>0.1</v>
      </c>
      <c r="F226" s="145">
        <v>100</v>
      </c>
      <c r="G226" s="102">
        <v>324513.34000000003</v>
      </c>
      <c r="H226" s="100">
        <v>43527</v>
      </c>
      <c r="I226" s="100">
        <v>43553</v>
      </c>
      <c r="J226" s="100">
        <v>43584</v>
      </c>
      <c r="K226" s="110">
        <v>43605</v>
      </c>
      <c r="L226" s="110">
        <v>43605</v>
      </c>
      <c r="M226" s="110">
        <v>43666</v>
      </c>
    </row>
    <row r="227" spans="1:13" ht="47.25">
      <c r="A227" s="76"/>
      <c r="B227" s="77" t="s">
        <v>338</v>
      </c>
      <c r="C227" s="86" t="s">
        <v>32</v>
      </c>
      <c r="D227" s="98"/>
      <c r="E227" s="144">
        <v>0.4</v>
      </c>
      <c r="F227" s="145">
        <v>400</v>
      </c>
      <c r="G227" s="102">
        <v>2590631.5299999998</v>
      </c>
      <c r="H227" s="100">
        <v>43527</v>
      </c>
      <c r="I227" s="100">
        <v>43553</v>
      </c>
      <c r="J227" s="100">
        <v>43584</v>
      </c>
      <c r="K227" s="110">
        <v>43605</v>
      </c>
      <c r="L227" s="110">
        <v>43605</v>
      </c>
      <c r="M227" s="110">
        <v>43666</v>
      </c>
    </row>
    <row r="228" spans="1:13" ht="15.75">
      <c r="A228" s="78">
        <v>10</v>
      </c>
      <c r="B228" s="75" t="s">
        <v>339</v>
      </c>
      <c r="C228" s="95"/>
      <c r="D228" s="91"/>
      <c r="E228" s="146"/>
      <c r="F228" s="147"/>
      <c r="G228" s="102">
        <v>1925602.94</v>
      </c>
      <c r="H228" s="95"/>
      <c r="I228" s="99"/>
      <c r="J228" s="99"/>
      <c r="K228" s="97"/>
      <c r="L228" s="97"/>
      <c r="M228" s="97"/>
    </row>
    <row r="229" spans="1:13" ht="47.25">
      <c r="A229" s="76"/>
      <c r="B229" s="79" t="s">
        <v>340</v>
      </c>
      <c r="C229" s="86" t="s">
        <v>32</v>
      </c>
      <c r="D229" s="90"/>
      <c r="E229" s="144">
        <v>1.925</v>
      </c>
      <c r="F229" s="145">
        <v>1925.5</v>
      </c>
      <c r="G229" s="98">
        <v>1925602.94</v>
      </c>
      <c r="H229" s="100">
        <v>43580</v>
      </c>
      <c r="I229" s="100">
        <v>43602</v>
      </c>
      <c r="J229" s="100">
        <v>43619</v>
      </c>
      <c r="K229" s="101">
        <v>43633</v>
      </c>
      <c r="L229" s="101">
        <v>43633</v>
      </c>
      <c r="M229" s="101">
        <v>43694</v>
      </c>
    </row>
    <row r="230" spans="1:13" ht="15.75">
      <c r="A230" s="78">
        <v>11</v>
      </c>
      <c r="B230" s="75" t="s">
        <v>341</v>
      </c>
      <c r="C230" s="95"/>
      <c r="D230" s="91"/>
      <c r="E230" s="146"/>
      <c r="F230" s="147"/>
      <c r="G230" s="102">
        <v>674247.16</v>
      </c>
      <c r="H230" s="95"/>
      <c r="I230" s="99"/>
      <c r="J230" s="99"/>
      <c r="K230" s="97"/>
      <c r="L230" s="97"/>
      <c r="M230" s="97"/>
    </row>
    <row r="231" spans="1:13" ht="31.5">
      <c r="A231" s="76"/>
      <c r="B231" s="73" t="s">
        <v>342</v>
      </c>
      <c r="C231" s="86" t="s">
        <v>32</v>
      </c>
      <c r="D231" s="90"/>
      <c r="E231" s="144">
        <v>1</v>
      </c>
      <c r="F231" s="145">
        <v>1000</v>
      </c>
      <c r="G231" s="98">
        <v>674247.16</v>
      </c>
      <c r="H231" s="100">
        <v>43553</v>
      </c>
      <c r="I231" s="100">
        <v>43570</v>
      </c>
      <c r="J231" s="100">
        <v>43585</v>
      </c>
      <c r="K231" s="101">
        <v>43615</v>
      </c>
      <c r="L231" s="101">
        <v>43621</v>
      </c>
      <c r="M231" s="101">
        <v>43708</v>
      </c>
    </row>
    <row r="232" spans="1:13" ht="15.75">
      <c r="A232" s="78">
        <v>12</v>
      </c>
      <c r="B232" s="75" t="s">
        <v>343</v>
      </c>
      <c r="C232" s="95"/>
      <c r="D232" s="91"/>
      <c r="E232" s="146"/>
      <c r="F232" s="147"/>
      <c r="G232" s="102">
        <v>1495082.55</v>
      </c>
      <c r="H232" s="95"/>
      <c r="I232" s="99"/>
      <c r="J232" s="99"/>
      <c r="K232" s="97"/>
      <c r="L232" s="97"/>
      <c r="M232" s="97"/>
    </row>
    <row r="233" spans="1:13" ht="31.5">
      <c r="A233" s="76"/>
      <c r="B233" s="84" t="s">
        <v>344</v>
      </c>
      <c r="C233" s="86" t="s">
        <v>32</v>
      </c>
      <c r="D233" s="100"/>
      <c r="E233" s="144">
        <v>1.159</v>
      </c>
      <c r="F233" s="145">
        <v>1159</v>
      </c>
      <c r="G233" s="102">
        <v>747541.28</v>
      </c>
      <c r="H233" s="100">
        <v>43570</v>
      </c>
      <c r="I233" s="100">
        <v>43585</v>
      </c>
      <c r="J233" s="100">
        <v>43599</v>
      </c>
      <c r="K233" s="100">
        <v>43613</v>
      </c>
      <c r="L233" s="100">
        <v>43613</v>
      </c>
      <c r="M233" s="100">
        <v>43644</v>
      </c>
    </row>
    <row r="234" spans="1:13" ht="31.5">
      <c r="A234" s="76"/>
      <c r="B234" s="84" t="s">
        <v>345</v>
      </c>
      <c r="C234" s="86" t="s">
        <v>32</v>
      </c>
      <c r="D234" s="100"/>
      <c r="E234" s="144">
        <v>1.159</v>
      </c>
      <c r="F234" s="145">
        <v>1159</v>
      </c>
      <c r="G234" s="98">
        <v>747541.27</v>
      </c>
      <c r="H234" s="100">
        <v>43570</v>
      </c>
      <c r="I234" s="100">
        <v>43585</v>
      </c>
      <c r="J234" s="100">
        <v>43599</v>
      </c>
      <c r="K234" s="100">
        <v>43613</v>
      </c>
      <c r="L234" s="100">
        <v>43613</v>
      </c>
      <c r="M234" s="100">
        <v>43644</v>
      </c>
    </row>
    <row r="235" spans="1:13" ht="15.75">
      <c r="A235" s="78">
        <v>13</v>
      </c>
      <c r="B235" s="75" t="s">
        <v>346</v>
      </c>
      <c r="C235" s="95"/>
      <c r="D235" s="91"/>
      <c r="E235" s="146"/>
      <c r="F235" s="147"/>
      <c r="G235" s="102">
        <v>8389058.0199999996</v>
      </c>
      <c r="H235" s="95"/>
      <c r="I235" s="99"/>
      <c r="J235" s="99"/>
      <c r="K235" s="97"/>
      <c r="L235" s="97"/>
      <c r="M235" s="97"/>
    </row>
    <row r="236" spans="1:13" ht="47.25">
      <c r="A236" s="76"/>
      <c r="B236" s="84" t="s">
        <v>347</v>
      </c>
      <c r="C236" s="86" t="s">
        <v>32</v>
      </c>
      <c r="D236" s="90"/>
      <c r="E236" s="144">
        <v>1.98</v>
      </c>
      <c r="F236" s="145">
        <v>1980</v>
      </c>
      <c r="G236" s="98">
        <v>3024068.02</v>
      </c>
      <c r="H236" s="100">
        <v>43557</v>
      </c>
      <c r="I236" s="100">
        <v>43567</v>
      </c>
      <c r="J236" s="100">
        <v>43587</v>
      </c>
      <c r="K236" s="101">
        <v>43636</v>
      </c>
      <c r="L236" s="101">
        <v>43636</v>
      </c>
      <c r="M236" s="101">
        <v>43738</v>
      </c>
    </row>
    <row r="237" spans="1:13" ht="47.25">
      <c r="A237" s="76"/>
      <c r="B237" s="84" t="s">
        <v>348</v>
      </c>
      <c r="C237" s="86" t="s">
        <v>32</v>
      </c>
      <c r="D237" s="90"/>
      <c r="E237" s="144">
        <v>9.84</v>
      </c>
      <c r="F237" s="145">
        <v>9840</v>
      </c>
      <c r="G237" s="98">
        <v>2620110</v>
      </c>
      <c r="H237" s="100">
        <v>43557</v>
      </c>
      <c r="I237" s="100">
        <v>43567</v>
      </c>
      <c r="J237" s="100">
        <v>43587</v>
      </c>
      <c r="K237" s="101">
        <v>43636</v>
      </c>
      <c r="L237" s="101">
        <v>43636</v>
      </c>
      <c r="M237" s="101">
        <v>43738</v>
      </c>
    </row>
    <row r="238" spans="1:13" ht="63">
      <c r="A238" s="76"/>
      <c r="B238" s="84" t="s">
        <v>349</v>
      </c>
      <c r="C238" s="86" t="s">
        <v>32</v>
      </c>
      <c r="D238" s="90"/>
      <c r="E238" s="144">
        <v>9.1199999999999992</v>
      </c>
      <c r="F238" s="145">
        <v>9120</v>
      </c>
      <c r="G238" s="98">
        <v>2744880</v>
      </c>
      <c r="H238" s="100">
        <v>43557</v>
      </c>
      <c r="I238" s="100">
        <v>43567</v>
      </c>
      <c r="J238" s="100">
        <v>43587</v>
      </c>
      <c r="K238" s="101">
        <v>43636</v>
      </c>
      <c r="L238" s="101">
        <v>43636</v>
      </c>
      <c r="M238" s="101">
        <v>43738</v>
      </c>
    </row>
    <row r="239" spans="1:13" ht="15.75">
      <c r="A239" s="78">
        <v>14</v>
      </c>
      <c r="B239" s="75" t="s">
        <v>350</v>
      </c>
      <c r="C239" s="95"/>
      <c r="D239" s="91"/>
      <c r="E239" s="146"/>
      <c r="F239" s="147"/>
      <c r="G239" s="102">
        <v>1663754.3900000001</v>
      </c>
      <c r="H239" s="95"/>
      <c r="I239" s="99"/>
      <c r="J239" s="99"/>
      <c r="K239" s="97"/>
      <c r="L239" s="97"/>
      <c r="M239" s="97"/>
    </row>
    <row r="240" spans="1:13" ht="31.5">
      <c r="A240" s="76"/>
      <c r="B240" s="73" t="s">
        <v>351</v>
      </c>
      <c r="C240" s="86" t="s">
        <v>32</v>
      </c>
      <c r="D240" s="98"/>
      <c r="E240" s="144">
        <v>0.94499999999999995</v>
      </c>
      <c r="F240" s="145">
        <v>945</v>
      </c>
      <c r="G240" s="98">
        <v>360000</v>
      </c>
      <c r="H240" s="100">
        <v>43557</v>
      </c>
      <c r="I240" s="100">
        <v>43567</v>
      </c>
      <c r="J240" s="100">
        <v>43587</v>
      </c>
      <c r="K240" s="101">
        <v>43636</v>
      </c>
      <c r="L240" s="101">
        <v>43636</v>
      </c>
      <c r="M240" s="101">
        <v>43738</v>
      </c>
    </row>
    <row r="241" spans="1:13" ht="31.5">
      <c r="A241" s="76"/>
      <c r="B241" s="73" t="s">
        <v>352</v>
      </c>
      <c r="C241" s="86" t="s">
        <v>32</v>
      </c>
      <c r="D241" s="98"/>
      <c r="E241" s="144">
        <v>1.05</v>
      </c>
      <c r="F241" s="145">
        <v>1050</v>
      </c>
      <c r="G241" s="98">
        <v>403754.39</v>
      </c>
      <c r="H241" s="100">
        <v>43557</v>
      </c>
      <c r="I241" s="100">
        <v>43567</v>
      </c>
      <c r="J241" s="100">
        <v>43587</v>
      </c>
      <c r="K241" s="101">
        <v>43636</v>
      </c>
      <c r="L241" s="101">
        <v>43636</v>
      </c>
      <c r="M241" s="101">
        <v>43738</v>
      </c>
    </row>
    <row r="242" spans="1:13" ht="31.5">
      <c r="A242" s="76"/>
      <c r="B242" s="73" t="s">
        <v>353</v>
      </c>
      <c r="C242" s="86" t="s">
        <v>32</v>
      </c>
      <c r="D242" s="98"/>
      <c r="E242" s="144">
        <v>2.4500000000000002</v>
      </c>
      <c r="F242" s="145">
        <v>2450</v>
      </c>
      <c r="G242" s="98">
        <v>900000</v>
      </c>
      <c r="H242" s="100">
        <v>43557</v>
      </c>
      <c r="I242" s="100">
        <v>43567</v>
      </c>
      <c r="J242" s="100">
        <v>43587</v>
      </c>
      <c r="K242" s="101">
        <v>43636</v>
      </c>
      <c r="L242" s="101">
        <v>43636</v>
      </c>
      <c r="M242" s="101">
        <v>43738</v>
      </c>
    </row>
    <row r="243" spans="1:13" ht="15.75">
      <c r="A243" s="78">
        <v>15</v>
      </c>
      <c r="B243" s="75" t="s">
        <v>354</v>
      </c>
      <c r="C243" s="95"/>
      <c r="D243" s="91"/>
      <c r="E243" s="146"/>
      <c r="F243" s="147"/>
      <c r="G243" s="102">
        <v>2801684.04</v>
      </c>
      <c r="H243" s="95"/>
      <c r="I243" s="99"/>
      <c r="J243" s="99"/>
      <c r="K243" s="97"/>
      <c r="L243" s="97"/>
      <c r="M243" s="97"/>
    </row>
    <row r="244" spans="1:13" ht="31.5">
      <c r="A244" s="76"/>
      <c r="B244" s="79" t="s">
        <v>355</v>
      </c>
      <c r="C244" s="86" t="s">
        <v>32</v>
      </c>
      <c r="D244" s="100"/>
      <c r="E244" s="144">
        <v>0.54</v>
      </c>
      <c r="F244" s="145">
        <v>540</v>
      </c>
      <c r="G244" s="98">
        <v>2801684.04</v>
      </c>
      <c r="H244" s="100">
        <v>43564</v>
      </c>
      <c r="I244" s="100">
        <v>43577</v>
      </c>
      <c r="J244" s="100">
        <v>43588</v>
      </c>
      <c r="K244" s="101">
        <v>43616</v>
      </c>
      <c r="L244" s="101">
        <v>43619</v>
      </c>
      <c r="M244" s="101">
        <v>43676</v>
      </c>
    </row>
    <row r="245" spans="1:13" ht="15.75">
      <c r="A245" s="78">
        <v>16</v>
      </c>
      <c r="B245" s="75" t="s">
        <v>356</v>
      </c>
      <c r="C245" s="95"/>
      <c r="D245" s="91"/>
      <c r="E245" s="146"/>
      <c r="F245" s="147"/>
      <c r="G245" s="102">
        <v>1558325.32</v>
      </c>
      <c r="H245" s="95"/>
      <c r="I245" s="99"/>
      <c r="J245" s="99"/>
      <c r="K245" s="97"/>
      <c r="L245" s="97"/>
      <c r="M245" s="97"/>
    </row>
    <row r="246" spans="1:13" ht="31.5">
      <c r="A246" s="76"/>
      <c r="B246" s="84" t="s">
        <v>357</v>
      </c>
      <c r="C246" s="86" t="s">
        <v>32</v>
      </c>
      <c r="D246" s="90"/>
      <c r="E246" s="144">
        <v>0.62</v>
      </c>
      <c r="F246" s="148">
        <v>620</v>
      </c>
      <c r="G246" s="102">
        <v>450000</v>
      </c>
      <c r="H246" s="100">
        <v>43481</v>
      </c>
      <c r="I246" s="100">
        <v>43549</v>
      </c>
      <c r="J246" s="100">
        <v>43560</v>
      </c>
      <c r="K246" s="100">
        <v>43577</v>
      </c>
      <c r="L246" s="100">
        <v>43577</v>
      </c>
      <c r="M246" s="100">
        <v>43606</v>
      </c>
    </row>
    <row r="247" spans="1:13" ht="31.5">
      <c r="A247" s="76"/>
      <c r="B247" s="84" t="s">
        <v>358</v>
      </c>
      <c r="C247" s="86" t="s">
        <v>32</v>
      </c>
      <c r="D247" s="90"/>
      <c r="E247" s="144">
        <v>0.33400000000000002</v>
      </c>
      <c r="F247" s="148">
        <v>334</v>
      </c>
      <c r="G247" s="102">
        <v>250000</v>
      </c>
      <c r="H247" s="100">
        <v>43481</v>
      </c>
      <c r="I247" s="100">
        <v>43549</v>
      </c>
      <c r="J247" s="100">
        <v>43560</v>
      </c>
      <c r="K247" s="100">
        <v>43577</v>
      </c>
      <c r="L247" s="100">
        <v>43577</v>
      </c>
      <c r="M247" s="100">
        <v>43606</v>
      </c>
    </row>
    <row r="248" spans="1:13" ht="31.5">
      <c r="A248" s="76"/>
      <c r="B248" s="84" t="s">
        <v>359</v>
      </c>
      <c r="C248" s="86" t="s">
        <v>32</v>
      </c>
      <c r="D248" s="90"/>
      <c r="E248" s="144">
        <v>0.4</v>
      </c>
      <c r="F248" s="148">
        <v>400</v>
      </c>
      <c r="G248" s="102">
        <v>300000</v>
      </c>
      <c r="H248" s="100">
        <v>43481</v>
      </c>
      <c r="I248" s="100">
        <v>43549</v>
      </c>
      <c r="J248" s="100">
        <v>43560</v>
      </c>
      <c r="K248" s="100">
        <v>43577</v>
      </c>
      <c r="L248" s="100">
        <v>43577</v>
      </c>
      <c r="M248" s="100">
        <v>43606</v>
      </c>
    </row>
    <row r="249" spans="1:13" ht="31.5">
      <c r="A249" s="76"/>
      <c r="B249" s="84" t="s">
        <v>360</v>
      </c>
      <c r="C249" s="86" t="s">
        <v>32</v>
      </c>
      <c r="D249" s="90"/>
      <c r="E249" s="144">
        <v>2.15</v>
      </c>
      <c r="F249" s="148">
        <v>2150</v>
      </c>
      <c r="G249" s="102">
        <v>400000</v>
      </c>
      <c r="H249" s="100">
        <v>43481</v>
      </c>
      <c r="I249" s="100">
        <v>43552</v>
      </c>
      <c r="J249" s="100">
        <v>43566</v>
      </c>
      <c r="K249" s="100">
        <v>43581</v>
      </c>
      <c r="L249" s="100">
        <v>43581</v>
      </c>
      <c r="M249" s="100">
        <v>43612</v>
      </c>
    </row>
    <row r="250" spans="1:13" ht="31.5">
      <c r="A250" s="76"/>
      <c r="B250" s="84" t="s">
        <v>361</v>
      </c>
      <c r="C250" s="86" t="s">
        <v>32</v>
      </c>
      <c r="D250" s="90"/>
      <c r="E250" s="144">
        <v>0.85</v>
      </c>
      <c r="F250" s="148">
        <v>850</v>
      </c>
      <c r="G250" s="102">
        <v>158325.32</v>
      </c>
      <c r="H250" s="100">
        <v>43481</v>
      </c>
      <c r="I250" s="100">
        <v>43552</v>
      </c>
      <c r="J250" s="100">
        <v>43566</v>
      </c>
      <c r="K250" s="100">
        <v>43581</v>
      </c>
      <c r="L250" s="100">
        <v>43581</v>
      </c>
      <c r="M250" s="100">
        <v>43612</v>
      </c>
    </row>
    <row r="251" spans="1:13" ht="15.75">
      <c r="A251" s="78">
        <v>17</v>
      </c>
      <c r="B251" s="75" t="s">
        <v>362</v>
      </c>
      <c r="C251" s="95"/>
      <c r="D251" s="91"/>
      <c r="E251" s="146"/>
      <c r="F251" s="147"/>
      <c r="G251" s="102">
        <v>9991330.4600000009</v>
      </c>
      <c r="H251" s="95"/>
      <c r="I251" s="99"/>
      <c r="J251" s="99"/>
      <c r="K251" s="97"/>
      <c r="L251" s="97"/>
      <c r="M251" s="97"/>
    </row>
    <row r="252" spans="1:13" ht="63">
      <c r="A252" s="76"/>
      <c r="B252" s="77" t="s">
        <v>363</v>
      </c>
      <c r="C252" s="86" t="s">
        <v>32</v>
      </c>
      <c r="D252" s="90" t="s">
        <v>364</v>
      </c>
      <c r="E252" s="144">
        <v>0.69899999999999995</v>
      </c>
      <c r="F252" s="145">
        <v>699</v>
      </c>
      <c r="G252" s="98">
        <v>6684073.46</v>
      </c>
      <c r="H252" s="105" t="s">
        <v>365</v>
      </c>
      <c r="I252" s="98" t="s">
        <v>366</v>
      </c>
      <c r="J252" s="100">
        <v>43698</v>
      </c>
      <c r="K252" s="101">
        <v>43708</v>
      </c>
      <c r="L252" s="101">
        <v>43709</v>
      </c>
      <c r="M252" s="101">
        <v>43770</v>
      </c>
    </row>
    <row r="253" spans="1:13" ht="63">
      <c r="A253" s="76"/>
      <c r="B253" s="77" t="s">
        <v>367</v>
      </c>
      <c r="C253" s="86" t="s">
        <v>32</v>
      </c>
      <c r="D253" s="90" t="s">
        <v>364</v>
      </c>
      <c r="E253" s="144">
        <v>0.183</v>
      </c>
      <c r="F253" s="145">
        <v>183</v>
      </c>
      <c r="G253" s="98">
        <v>1609902</v>
      </c>
      <c r="H253" s="105" t="s">
        <v>365</v>
      </c>
      <c r="I253" s="98" t="s">
        <v>366</v>
      </c>
      <c r="J253" s="100">
        <v>43698</v>
      </c>
      <c r="K253" s="101">
        <v>43708</v>
      </c>
      <c r="L253" s="101">
        <v>43709</v>
      </c>
      <c r="M253" s="101">
        <v>43770</v>
      </c>
    </row>
    <row r="254" spans="1:13" ht="63">
      <c r="A254" s="76"/>
      <c r="B254" s="77" t="s">
        <v>368</v>
      </c>
      <c r="C254" s="86" t="s">
        <v>32</v>
      </c>
      <c r="D254" s="90" t="s">
        <v>364</v>
      </c>
      <c r="E254" s="144">
        <v>0.63</v>
      </c>
      <c r="F254" s="145">
        <v>630</v>
      </c>
      <c r="G254" s="98">
        <v>842003</v>
      </c>
      <c r="H254" s="105" t="s">
        <v>365</v>
      </c>
      <c r="I254" s="98" t="s">
        <v>366</v>
      </c>
      <c r="J254" s="100">
        <v>43698</v>
      </c>
      <c r="K254" s="101">
        <v>43708</v>
      </c>
      <c r="L254" s="101">
        <v>43709</v>
      </c>
      <c r="M254" s="101">
        <v>43770</v>
      </c>
    </row>
    <row r="255" spans="1:13" ht="63">
      <c r="A255" s="76"/>
      <c r="B255" s="77" t="s">
        <v>369</v>
      </c>
      <c r="C255" s="86" t="s">
        <v>32</v>
      </c>
      <c r="D255" s="90" t="s">
        <v>364</v>
      </c>
      <c r="E255" s="144">
        <v>0.64</v>
      </c>
      <c r="F255" s="145">
        <v>640</v>
      </c>
      <c r="G255" s="98">
        <v>855352</v>
      </c>
      <c r="H255" s="105" t="s">
        <v>365</v>
      </c>
      <c r="I255" s="98" t="s">
        <v>366</v>
      </c>
      <c r="J255" s="100">
        <v>43698</v>
      </c>
      <c r="K255" s="101">
        <v>43708</v>
      </c>
      <c r="L255" s="101">
        <v>43709</v>
      </c>
      <c r="M255" s="101">
        <v>43770</v>
      </c>
    </row>
    <row r="256" spans="1:13" ht="15.75">
      <c r="A256" s="78">
        <v>18</v>
      </c>
      <c r="B256" s="75" t="s">
        <v>370</v>
      </c>
      <c r="C256" s="95"/>
      <c r="D256" s="91"/>
      <c r="E256" s="146"/>
      <c r="F256" s="147"/>
      <c r="G256" s="102">
        <v>3143062.94</v>
      </c>
      <c r="H256" s="95"/>
      <c r="I256" s="99"/>
      <c r="J256" s="99"/>
      <c r="K256" s="97"/>
      <c r="L256" s="97"/>
      <c r="M256" s="97"/>
    </row>
    <row r="257" spans="1:13" ht="63">
      <c r="A257" s="76"/>
      <c r="B257" s="84" t="s">
        <v>371</v>
      </c>
      <c r="C257" s="86" t="s">
        <v>32</v>
      </c>
      <c r="D257" s="90" t="s">
        <v>364</v>
      </c>
      <c r="E257" s="144">
        <v>0.36</v>
      </c>
      <c r="F257" s="145">
        <v>366</v>
      </c>
      <c r="G257" s="98">
        <v>2700000</v>
      </c>
      <c r="H257" s="105" t="s">
        <v>365</v>
      </c>
      <c r="I257" s="98" t="s">
        <v>366</v>
      </c>
      <c r="J257" s="100">
        <v>43698</v>
      </c>
      <c r="K257" s="111">
        <v>43708</v>
      </c>
      <c r="L257" s="111">
        <v>43709</v>
      </c>
      <c r="M257" s="111">
        <v>43739</v>
      </c>
    </row>
    <row r="258" spans="1:13" ht="63">
      <c r="A258" s="76"/>
      <c r="B258" s="84" t="s">
        <v>372</v>
      </c>
      <c r="C258" s="86" t="s">
        <v>32</v>
      </c>
      <c r="D258" s="90" t="s">
        <v>364</v>
      </c>
      <c r="E258" s="144">
        <v>0.06</v>
      </c>
      <c r="F258" s="145">
        <v>62.5</v>
      </c>
      <c r="G258" s="98">
        <v>443062.94</v>
      </c>
      <c r="H258" s="105" t="s">
        <v>365</v>
      </c>
      <c r="I258" s="98" t="s">
        <v>366</v>
      </c>
      <c r="J258" s="100">
        <v>43698</v>
      </c>
      <c r="K258" s="111">
        <v>43708</v>
      </c>
      <c r="L258" s="111">
        <v>43709</v>
      </c>
      <c r="M258" s="111">
        <v>43739</v>
      </c>
    </row>
    <row r="259" spans="1:13" ht="15.75">
      <c r="A259" s="78">
        <v>19</v>
      </c>
      <c r="B259" s="75" t="s">
        <v>373</v>
      </c>
      <c r="C259" s="95"/>
      <c r="D259" s="91"/>
      <c r="E259" s="146"/>
      <c r="F259" s="147"/>
      <c r="G259" s="102">
        <v>3312248.35</v>
      </c>
      <c r="H259" s="95"/>
      <c r="I259" s="99"/>
      <c r="J259" s="99"/>
      <c r="K259" s="97"/>
      <c r="L259" s="97"/>
      <c r="M259" s="97"/>
    </row>
    <row r="260" spans="1:13" ht="31.5">
      <c r="A260" s="76"/>
      <c r="B260" s="77" t="s">
        <v>374</v>
      </c>
      <c r="C260" s="86" t="s">
        <v>32</v>
      </c>
      <c r="D260" s="90"/>
      <c r="E260" s="144">
        <v>0.315</v>
      </c>
      <c r="F260" s="145">
        <v>315</v>
      </c>
      <c r="G260" s="98">
        <v>1980312</v>
      </c>
      <c r="H260" s="100">
        <v>43558</v>
      </c>
      <c r="I260" s="100">
        <v>43565</v>
      </c>
      <c r="J260" s="100">
        <v>43577</v>
      </c>
      <c r="K260" s="101">
        <v>43591</v>
      </c>
      <c r="L260" s="101">
        <v>43591</v>
      </c>
      <c r="M260" s="101">
        <v>43677</v>
      </c>
    </row>
    <row r="261" spans="1:13" ht="31.5">
      <c r="A261" s="76"/>
      <c r="B261" s="77" t="s">
        <v>375</v>
      </c>
      <c r="C261" s="86" t="s">
        <v>32</v>
      </c>
      <c r="D261" s="90"/>
      <c r="E261" s="144">
        <v>0.52</v>
      </c>
      <c r="F261" s="145">
        <v>520</v>
      </c>
      <c r="G261" s="98">
        <v>841052.35</v>
      </c>
      <c r="H261" s="100">
        <v>43558</v>
      </c>
      <c r="I261" s="100">
        <v>43565</v>
      </c>
      <c r="J261" s="100">
        <v>43577</v>
      </c>
      <c r="K261" s="101">
        <v>43591</v>
      </c>
      <c r="L261" s="101">
        <v>43591</v>
      </c>
      <c r="M261" s="101">
        <v>43677</v>
      </c>
    </row>
    <row r="262" spans="1:13" ht="31.5">
      <c r="A262" s="76"/>
      <c r="B262" s="77" t="s">
        <v>376</v>
      </c>
      <c r="C262" s="86" t="s">
        <v>32</v>
      </c>
      <c r="D262" s="90"/>
      <c r="E262" s="144">
        <v>0.41</v>
      </c>
      <c r="F262" s="145">
        <v>410</v>
      </c>
      <c r="G262" s="98">
        <v>490884</v>
      </c>
      <c r="H262" s="100">
        <v>43558</v>
      </c>
      <c r="I262" s="100">
        <v>43565</v>
      </c>
      <c r="J262" s="100">
        <v>43577</v>
      </c>
      <c r="K262" s="101">
        <v>43591</v>
      </c>
      <c r="L262" s="101">
        <v>43591</v>
      </c>
      <c r="M262" s="101">
        <v>43677</v>
      </c>
    </row>
    <row r="263" spans="1:13" ht="15.75">
      <c r="A263" s="78">
        <v>20</v>
      </c>
      <c r="B263" s="75" t="s">
        <v>377</v>
      </c>
      <c r="C263" s="95"/>
      <c r="D263" s="91"/>
      <c r="E263" s="146"/>
      <c r="F263" s="147"/>
      <c r="G263" s="102">
        <v>4561549.84</v>
      </c>
      <c r="H263" s="95"/>
      <c r="I263" s="99"/>
      <c r="J263" s="99"/>
      <c r="K263" s="97"/>
      <c r="L263" s="97"/>
      <c r="M263" s="97"/>
    </row>
    <row r="264" spans="1:13" ht="47.25">
      <c r="A264" s="76"/>
      <c r="B264" s="73" t="s">
        <v>378</v>
      </c>
      <c r="C264" s="86" t="s">
        <v>32</v>
      </c>
      <c r="D264" s="90" t="s">
        <v>379</v>
      </c>
      <c r="E264" s="144">
        <v>0.95599999999999996</v>
      </c>
      <c r="F264" s="145">
        <v>956</v>
      </c>
      <c r="G264" s="98">
        <v>4561549.84</v>
      </c>
      <c r="H264" s="100">
        <v>43559</v>
      </c>
      <c r="I264" s="100">
        <v>43574</v>
      </c>
      <c r="J264" s="100">
        <v>43592</v>
      </c>
      <c r="K264" s="101">
        <v>43631</v>
      </c>
      <c r="L264" s="101">
        <v>43631</v>
      </c>
      <c r="M264" s="101">
        <v>43800</v>
      </c>
    </row>
    <row r="265" spans="1:13" ht="15.75">
      <c r="A265" s="78">
        <v>21</v>
      </c>
      <c r="B265" s="75" t="s">
        <v>380</v>
      </c>
      <c r="C265" s="95"/>
      <c r="D265" s="91"/>
      <c r="E265" s="146"/>
      <c r="F265" s="147"/>
      <c r="G265" s="102">
        <v>904621.06</v>
      </c>
      <c r="H265" s="95"/>
      <c r="I265" s="99"/>
      <c r="J265" s="99"/>
      <c r="K265" s="97"/>
      <c r="L265" s="97"/>
      <c r="M265" s="97"/>
    </row>
    <row r="266" spans="1:13" ht="31.5">
      <c r="A266" s="76"/>
      <c r="B266" s="73" t="s">
        <v>381</v>
      </c>
      <c r="C266" s="86" t="s">
        <v>32</v>
      </c>
      <c r="D266" s="90"/>
      <c r="E266" s="144">
        <v>0.753</v>
      </c>
      <c r="F266" s="145">
        <v>753</v>
      </c>
      <c r="G266" s="98">
        <v>904621.06</v>
      </c>
      <c r="H266" s="100">
        <v>43553</v>
      </c>
      <c r="I266" s="100">
        <v>43571</v>
      </c>
      <c r="J266" s="100">
        <v>43581</v>
      </c>
      <c r="K266" s="101">
        <v>43601</v>
      </c>
      <c r="L266" s="101">
        <v>43601</v>
      </c>
      <c r="M266" s="101">
        <v>43708</v>
      </c>
    </row>
    <row r="267" spans="1:13" ht="15.75">
      <c r="A267" s="78">
        <v>22</v>
      </c>
      <c r="B267" s="75" t="s">
        <v>382</v>
      </c>
      <c r="C267" s="95"/>
      <c r="D267" s="91"/>
      <c r="E267" s="146"/>
      <c r="F267" s="147"/>
      <c r="G267" s="102">
        <v>339251.25</v>
      </c>
      <c r="H267" s="95"/>
      <c r="I267" s="99"/>
      <c r="J267" s="99"/>
      <c r="K267" s="97"/>
      <c r="L267" s="97"/>
      <c r="M267" s="97"/>
    </row>
    <row r="268" spans="1:13" ht="31.5">
      <c r="A268" s="76"/>
      <c r="B268" s="73" t="s">
        <v>383</v>
      </c>
      <c r="C268" s="86" t="s">
        <v>32</v>
      </c>
      <c r="D268" s="90"/>
      <c r="E268" s="144">
        <v>0.29299999999999998</v>
      </c>
      <c r="F268" s="145">
        <v>292.58999999999997</v>
      </c>
      <c r="G268" s="98">
        <v>339251.25</v>
      </c>
      <c r="H268" s="100">
        <v>43558</v>
      </c>
      <c r="I268" s="100">
        <v>43571</v>
      </c>
      <c r="J268" s="100">
        <v>43592</v>
      </c>
      <c r="K268" s="101">
        <v>43614</v>
      </c>
      <c r="L268" s="101">
        <v>43614</v>
      </c>
      <c r="M268" s="101">
        <v>43657</v>
      </c>
    </row>
    <row r="269" spans="1:13" ht="15.75">
      <c r="A269" s="78">
        <v>23</v>
      </c>
      <c r="B269" s="75" t="s">
        <v>384</v>
      </c>
      <c r="C269" s="95"/>
      <c r="D269" s="91"/>
      <c r="E269" s="146"/>
      <c r="F269" s="147"/>
      <c r="G269" s="102">
        <v>2045485.4</v>
      </c>
      <c r="H269" s="95"/>
      <c r="I269" s="99"/>
      <c r="J269" s="99"/>
      <c r="K269" s="97"/>
      <c r="L269" s="97"/>
      <c r="M269" s="97"/>
    </row>
    <row r="270" spans="1:13" ht="63">
      <c r="A270" s="76"/>
      <c r="B270" s="77" t="s">
        <v>385</v>
      </c>
      <c r="C270" s="86" t="s">
        <v>32</v>
      </c>
      <c r="D270" s="90" t="s">
        <v>364</v>
      </c>
      <c r="E270" s="144">
        <v>2.5000000000000001E-2</v>
      </c>
      <c r="F270" s="145">
        <v>150</v>
      </c>
      <c r="G270" s="98">
        <v>133860</v>
      </c>
      <c r="H270" s="105" t="s">
        <v>365</v>
      </c>
      <c r="I270" s="98" t="s">
        <v>366</v>
      </c>
      <c r="J270" s="100">
        <v>43698</v>
      </c>
      <c r="K270" s="112">
        <v>43708</v>
      </c>
      <c r="L270" s="112">
        <v>43709</v>
      </c>
      <c r="M270" s="112">
        <v>43739</v>
      </c>
    </row>
    <row r="271" spans="1:13" ht="63">
      <c r="A271" s="76"/>
      <c r="B271" s="77" t="s">
        <v>386</v>
      </c>
      <c r="C271" s="86" t="s">
        <v>32</v>
      </c>
      <c r="D271" s="90" t="s">
        <v>364</v>
      </c>
      <c r="E271" s="144">
        <v>0.02</v>
      </c>
      <c r="F271" s="145">
        <v>120</v>
      </c>
      <c r="G271" s="98">
        <v>79670</v>
      </c>
      <c r="H271" s="105" t="s">
        <v>365</v>
      </c>
      <c r="I271" s="98" t="s">
        <v>366</v>
      </c>
      <c r="J271" s="100">
        <v>43698</v>
      </c>
      <c r="K271" s="112">
        <v>43708</v>
      </c>
      <c r="L271" s="112">
        <v>43709</v>
      </c>
      <c r="M271" s="112">
        <v>43739</v>
      </c>
    </row>
    <row r="272" spans="1:13" ht="63">
      <c r="A272" s="76"/>
      <c r="B272" s="77" t="s">
        <v>387</v>
      </c>
      <c r="C272" s="86" t="s">
        <v>32</v>
      </c>
      <c r="D272" s="90" t="s">
        <v>364</v>
      </c>
      <c r="E272" s="144">
        <v>0.43</v>
      </c>
      <c r="F272" s="145">
        <v>2579</v>
      </c>
      <c r="G272" s="98">
        <v>1712435.4</v>
      </c>
      <c r="H272" s="105" t="s">
        <v>365</v>
      </c>
      <c r="I272" s="98" t="s">
        <v>366</v>
      </c>
      <c r="J272" s="100">
        <v>43698</v>
      </c>
      <c r="K272" s="112">
        <v>43708</v>
      </c>
      <c r="L272" s="112">
        <v>43709</v>
      </c>
      <c r="M272" s="112">
        <v>43739</v>
      </c>
    </row>
    <row r="273" spans="1:13" ht="63">
      <c r="A273" s="76"/>
      <c r="B273" s="77" t="s">
        <v>388</v>
      </c>
      <c r="C273" s="86" t="s">
        <v>32</v>
      </c>
      <c r="D273" s="90" t="s">
        <v>364</v>
      </c>
      <c r="E273" s="144">
        <v>0.03</v>
      </c>
      <c r="F273" s="145">
        <v>180</v>
      </c>
      <c r="G273" s="98">
        <v>119520</v>
      </c>
      <c r="H273" s="105" t="s">
        <v>365</v>
      </c>
      <c r="I273" s="98" t="s">
        <v>366</v>
      </c>
      <c r="J273" s="100">
        <v>43698</v>
      </c>
      <c r="K273" s="112">
        <v>43708</v>
      </c>
      <c r="L273" s="112">
        <v>43709</v>
      </c>
      <c r="M273" s="112">
        <v>43739</v>
      </c>
    </row>
    <row r="274" spans="1:13" ht="20.25">
      <c r="A274" s="157"/>
      <c r="B274" s="115" t="s">
        <v>391</v>
      </c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</row>
    <row r="275" spans="1:13" ht="47.25">
      <c r="A275" s="159">
        <v>1</v>
      </c>
      <c r="B275" s="155" t="s">
        <v>392</v>
      </c>
      <c r="C275" s="155" t="s">
        <v>18</v>
      </c>
      <c r="D275" s="155" t="s">
        <v>403</v>
      </c>
      <c r="E275" s="155"/>
      <c r="F275" s="155" t="s">
        <v>393</v>
      </c>
      <c r="G275" s="155">
        <v>6446.5079999999998</v>
      </c>
      <c r="H275" s="8">
        <v>43509</v>
      </c>
      <c r="I275" s="8">
        <v>43521</v>
      </c>
      <c r="J275" s="8">
        <v>43546</v>
      </c>
      <c r="K275" s="8">
        <v>43563</v>
      </c>
      <c r="L275" s="8">
        <v>43563</v>
      </c>
      <c r="M275" s="8">
        <v>43610</v>
      </c>
    </row>
    <row r="276" spans="1:13" ht="47.25">
      <c r="A276" s="159">
        <v>2</v>
      </c>
      <c r="B276" s="155" t="s">
        <v>394</v>
      </c>
      <c r="C276" s="155" t="s">
        <v>206</v>
      </c>
      <c r="D276" s="155" t="s">
        <v>404</v>
      </c>
      <c r="E276" s="155">
        <v>1.554</v>
      </c>
      <c r="F276" s="155">
        <v>1554</v>
      </c>
      <c r="G276" s="155">
        <v>37639.949999999997</v>
      </c>
      <c r="H276" s="155"/>
      <c r="I276" s="155"/>
      <c r="J276" s="155"/>
      <c r="K276" s="155"/>
      <c r="L276" s="155"/>
      <c r="M276" s="155"/>
    </row>
    <row r="277" spans="1:13" ht="47.25">
      <c r="A277" s="159">
        <v>3</v>
      </c>
      <c r="B277" s="155" t="s">
        <v>395</v>
      </c>
      <c r="C277" s="155" t="s">
        <v>206</v>
      </c>
      <c r="D277" s="155" t="s">
        <v>405</v>
      </c>
      <c r="E277" s="155">
        <v>0.76</v>
      </c>
      <c r="F277" s="155">
        <v>760</v>
      </c>
      <c r="G277" s="155">
        <v>22108.05</v>
      </c>
      <c r="H277" s="155"/>
      <c r="I277" s="155"/>
      <c r="J277" s="155"/>
      <c r="K277" s="155"/>
      <c r="L277" s="155"/>
      <c r="M277" s="155"/>
    </row>
    <row r="278" spans="1:13" ht="47.25">
      <c r="A278" s="159">
        <v>4</v>
      </c>
      <c r="B278" s="155" t="s">
        <v>396</v>
      </c>
      <c r="C278" s="155" t="s">
        <v>206</v>
      </c>
      <c r="D278" s="155" t="s">
        <v>406</v>
      </c>
      <c r="E278" s="155">
        <v>1.4</v>
      </c>
      <c r="F278" s="155">
        <v>1405</v>
      </c>
      <c r="G278" s="155">
        <v>80106.63</v>
      </c>
      <c r="H278" s="155"/>
      <c r="I278" s="155"/>
      <c r="J278" s="155"/>
      <c r="K278" s="155"/>
      <c r="L278" s="155"/>
      <c r="M278" s="155"/>
    </row>
    <row r="279" spans="1:13" ht="47.25">
      <c r="A279" s="159">
        <v>5</v>
      </c>
      <c r="B279" s="155" t="s">
        <v>397</v>
      </c>
      <c r="C279" s="155" t="s">
        <v>18</v>
      </c>
      <c r="D279" s="155" t="s">
        <v>409</v>
      </c>
      <c r="E279" s="155">
        <v>0.36</v>
      </c>
      <c r="F279" s="155">
        <v>363</v>
      </c>
      <c r="G279" s="155">
        <v>10897.75</v>
      </c>
      <c r="H279" s="155"/>
      <c r="I279" s="155"/>
      <c r="J279" s="155"/>
      <c r="K279" s="155"/>
      <c r="L279" s="155"/>
      <c r="M279" s="155"/>
    </row>
    <row r="280" spans="1:13" ht="47.25">
      <c r="A280" s="159">
        <v>6</v>
      </c>
      <c r="B280" s="155" t="s">
        <v>398</v>
      </c>
      <c r="C280" s="155" t="s">
        <v>32</v>
      </c>
      <c r="D280" s="155" t="s">
        <v>407</v>
      </c>
      <c r="E280" s="155">
        <v>0.39</v>
      </c>
      <c r="F280" s="155">
        <v>391</v>
      </c>
      <c r="G280" s="155">
        <v>12346.89</v>
      </c>
      <c r="H280" s="155"/>
      <c r="I280" s="155"/>
      <c r="J280" s="155"/>
      <c r="K280" s="155"/>
      <c r="L280" s="155"/>
      <c r="M280" s="155"/>
    </row>
    <row r="281" spans="1:13" ht="47.25">
      <c r="A281" s="159">
        <v>7</v>
      </c>
      <c r="B281" s="155" t="s">
        <v>399</v>
      </c>
      <c r="C281" s="155" t="s">
        <v>32</v>
      </c>
      <c r="D281" s="155" t="s">
        <v>408</v>
      </c>
      <c r="E281" s="155">
        <v>1.19</v>
      </c>
      <c r="F281" s="155">
        <v>1190</v>
      </c>
      <c r="G281" s="155">
        <v>14653.14</v>
      </c>
      <c r="H281" s="155"/>
      <c r="I281" s="155"/>
      <c r="J281" s="155"/>
      <c r="K281" s="155"/>
      <c r="L281" s="155"/>
      <c r="M281" s="155"/>
    </row>
    <row r="282" spans="1:13" ht="47.25">
      <c r="A282" s="159">
        <v>8</v>
      </c>
      <c r="B282" s="155" t="s">
        <v>400</v>
      </c>
      <c r="C282" s="155" t="s">
        <v>18</v>
      </c>
      <c r="D282" s="155" t="s">
        <v>410</v>
      </c>
      <c r="E282" s="155">
        <v>0.11700000000000001</v>
      </c>
      <c r="F282" s="155">
        <v>117</v>
      </c>
      <c r="G282" s="155">
        <v>2582.8200000000002</v>
      </c>
      <c r="H282" s="155"/>
      <c r="I282" s="155"/>
      <c r="J282" s="155"/>
      <c r="K282" s="155"/>
      <c r="L282" s="155"/>
      <c r="M282" s="155"/>
    </row>
    <row r="283" spans="1:13" ht="63">
      <c r="A283" s="159">
        <v>9</v>
      </c>
      <c r="B283" s="155" t="s">
        <v>401</v>
      </c>
      <c r="C283" s="155" t="s">
        <v>206</v>
      </c>
      <c r="D283" s="155" t="s">
        <v>411</v>
      </c>
      <c r="E283" s="155">
        <v>3</v>
      </c>
      <c r="F283" s="155">
        <v>3000</v>
      </c>
      <c r="G283" s="155">
        <v>16403.86</v>
      </c>
      <c r="H283" s="155"/>
      <c r="I283" s="155"/>
      <c r="J283" s="155"/>
      <c r="K283" s="155"/>
      <c r="L283" s="155"/>
      <c r="M283" s="155"/>
    </row>
    <row r="284" spans="1:13" ht="47.25">
      <c r="A284" s="159">
        <v>10</v>
      </c>
      <c r="B284" s="155" t="s">
        <v>402</v>
      </c>
      <c r="C284" s="155" t="s">
        <v>56</v>
      </c>
      <c r="D284" s="155" t="s">
        <v>412</v>
      </c>
      <c r="E284" s="155">
        <v>4.4610000000000003</v>
      </c>
      <c r="F284" s="155">
        <v>4461</v>
      </c>
      <c r="G284" s="155"/>
      <c r="H284" s="155"/>
      <c r="I284" s="155"/>
      <c r="J284" s="155"/>
      <c r="K284" s="155"/>
      <c r="L284" s="155"/>
      <c r="M284" s="155"/>
    </row>
    <row r="285" spans="1:13" ht="20.25">
      <c r="A285" s="159"/>
      <c r="B285" s="115" t="s">
        <v>413</v>
      </c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</row>
    <row r="286" spans="1:13" ht="47.25">
      <c r="A286" s="117">
        <v>1</v>
      </c>
      <c r="B286" s="121" t="s">
        <v>414</v>
      </c>
      <c r="C286" s="122" t="s">
        <v>425</v>
      </c>
      <c r="D286" s="159"/>
      <c r="E286" s="149">
        <v>0.20499999999999999</v>
      </c>
      <c r="F286" s="159">
        <v>2050</v>
      </c>
      <c r="G286" s="124">
        <v>1839.56</v>
      </c>
      <c r="H286" s="159"/>
      <c r="I286" s="159"/>
      <c r="J286" s="159"/>
      <c r="K286" s="159"/>
      <c r="L286" s="159"/>
      <c r="M286" s="159"/>
    </row>
    <row r="287" spans="1:13" ht="63">
      <c r="A287" s="117">
        <v>2</v>
      </c>
      <c r="B287" s="121" t="s">
        <v>415</v>
      </c>
      <c r="C287" s="122" t="s">
        <v>425</v>
      </c>
      <c r="D287" s="159"/>
      <c r="E287" s="150">
        <v>1.3120000000000001</v>
      </c>
      <c r="F287" s="159">
        <v>1320</v>
      </c>
      <c r="G287" s="124">
        <v>67349.87</v>
      </c>
      <c r="H287" s="159"/>
      <c r="I287" s="159"/>
      <c r="J287" s="159"/>
      <c r="K287" s="159"/>
      <c r="L287" s="159"/>
      <c r="M287" s="159"/>
    </row>
    <row r="288" spans="1:13" ht="63">
      <c r="A288" s="117">
        <v>3</v>
      </c>
      <c r="B288" s="121" t="s">
        <v>416</v>
      </c>
      <c r="C288" s="123" t="s">
        <v>18</v>
      </c>
      <c r="D288" s="159"/>
      <c r="E288" s="150">
        <v>0.89500000000000002</v>
      </c>
      <c r="F288" s="155">
        <v>895</v>
      </c>
      <c r="G288" s="124">
        <v>12577.57</v>
      </c>
      <c r="H288" s="159"/>
      <c r="I288" s="159"/>
      <c r="J288" s="159"/>
      <c r="K288" s="159"/>
      <c r="L288" s="159"/>
      <c r="M288" s="159"/>
    </row>
    <row r="289" spans="1:13" ht="47.25">
      <c r="A289" s="117">
        <v>4</v>
      </c>
      <c r="B289" s="121" t="s">
        <v>417</v>
      </c>
      <c r="C289" s="123" t="s">
        <v>18</v>
      </c>
      <c r="D289" s="157"/>
      <c r="E289" s="149">
        <v>0.20499999999999999</v>
      </c>
      <c r="F289" s="155">
        <v>2050</v>
      </c>
      <c r="G289" s="124">
        <v>1839.56</v>
      </c>
      <c r="H289" s="157"/>
      <c r="I289" s="157"/>
      <c r="J289" s="157"/>
      <c r="K289" s="157"/>
      <c r="L289" s="157"/>
      <c r="M289" s="157"/>
    </row>
    <row r="290" spans="1:13" ht="47.25">
      <c r="A290" s="117">
        <v>5</v>
      </c>
      <c r="B290" s="121" t="s">
        <v>418</v>
      </c>
      <c r="C290" s="122" t="s">
        <v>425</v>
      </c>
      <c r="D290" s="157"/>
      <c r="E290" s="150">
        <v>1.3120000000000001</v>
      </c>
      <c r="F290" s="155">
        <v>1312</v>
      </c>
      <c r="G290" s="124">
        <v>67349.87</v>
      </c>
      <c r="H290" s="157"/>
      <c r="I290" s="157"/>
      <c r="J290" s="157"/>
      <c r="K290" s="157"/>
      <c r="L290" s="157"/>
      <c r="M290" s="157"/>
    </row>
    <row r="291" spans="1:13" ht="47.25">
      <c r="A291" s="117">
        <v>6</v>
      </c>
      <c r="B291" s="121" t="s">
        <v>419</v>
      </c>
      <c r="C291" s="122" t="s">
        <v>425</v>
      </c>
      <c r="D291" s="157"/>
      <c r="E291" s="150">
        <v>0.89500000000000002</v>
      </c>
      <c r="F291" s="155">
        <v>895</v>
      </c>
      <c r="G291" s="124">
        <v>12577.57</v>
      </c>
      <c r="H291" s="157"/>
      <c r="I291" s="157"/>
      <c r="J291" s="157"/>
      <c r="K291" s="157"/>
      <c r="L291" s="157"/>
      <c r="M291" s="157"/>
    </row>
    <row r="292" spans="1:13" ht="47.25">
      <c r="A292" s="117">
        <v>7</v>
      </c>
      <c r="B292" s="121" t="s">
        <v>420</v>
      </c>
      <c r="C292" s="122" t="s">
        <v>426</v>
      </c>
      <c r="D292" s="157"/>
      <c r="E292" s="150">
        <v>0.42499999999999999</v>
      </c>
      <c r="F292" s="155">
        <v>425</v>
      </c>
      <c r="G292" s="124">
        <v>3466.14</v>
      </c>
      <c r="H292" s="157"/>
      <c r="I292" s="157"/>
      <c r="J292" s="157"/>
      <c r="K292" s="157"/>
      <c r="L292" s="157"/>
      <c r="M292" s="157"/>
    </row>
    <row r="293" spans="1:13" ht="47.25">
      <c r="A293" s="117">
        <v>8</v>
      </c>
      <c r="B293" s="121" t="s">
        <v>421</v>
      </c>
      <c r="C293" s="122" t="s">
        <v>18</v>
      </c>
      <c r="D293" s="157"/>
      <c r="E293" s="150">
        <v>0.22</v>
      </c>
      <c r="F293" s="155">
        <v>220</v>
      </c>
      <c r="G293" s="124">
        <v>3379.78</v>
      </c>
      <c r="H293" s="157"/>
      <c r="I293" s="157"/>
      <c r="J293" s="157"/>
      <c r="K293" s="157"/>
      <c r="L293" s="157"/>
      <c r="M293" s="157"/>
    </row>
    <row r="294" spans="1:13" ht="47.25">
      <c r="A294" s="117">
        <v>9</v>
      </c>
      <c r="B294" s="121" t="s">
        <v>422</v>
      </c>
      <c r="C294" s="122" t="s">
        <v>425</v>
      </c>
      <c r="D294" s="157"/>
      <c r="E294" s="150">
        <v>0.6</v>
      </c>
      <c r="F294" s="155">
        <v>600</v>
      </c>
      <c r="G294" s="124">
        <v>7137.22</v>
      </c>
      <c r="H294" s="157"/>
      <c r="I294" s="157"/>
      <c r="J294" s="157"/>
      <c r="K294" s="157"/>
      <c r="L294" s="157"/>
      <c r="M294" s="157"/>
    </row>
    <row r="295" spans="1:13" ht="63">
      <c r="A295" s="117">
        <v>10</v>
      </c>
      <c r="B295" s="121" t="s">
        <v>423</v>
      </c>
      <c r="C295" s="122" t="s">
        <v>425</v>
      </c>
      <c r="D295" s="157"/>
      <c r="E295" s="150">
        <v>1.1419999999999999</v>
      </c>
      <c r="F295" s="155">
        <v>1142</v>
      </c>
      <c r="G295" s="124">
        <v>19427.89</v>
      </c>
      <c r="H295" s="157"/>
      <c r="I295" s="157"/>
      <c r="J295" s="157"/>
      <c r="K295" s="157"/>
      <c r="L295" s="157"/>
      <c r="M295" s="157"/>
    </row>
    <row r="296" spans="1:13" ht="47.25">
      <c r="A296" s="117">
        <v>11</v>
      </c>
      <c r="B296" s="120" t="s">
        <v>424</v>
      </c>
      <c r="C296" s="118" t="s">
        <v>18</v>
      </c>
      <c r="D296" s="157"/>
      <c r="E296" s="22">
        <v>0.45200000000000001</v>
      </c>
      <c r="F296" s="155">
        <v>452</v>
      </c>
      <c r="G296" s="119">
        <v>4685.7299999999996</v>
      </c>
      <c r="H296" s="157"/>
      <c r="I296" s="157"/>
      <c r="J296" s="157"/>
      <c r="K296" s="157"/>
      <c r="L296" s="157"/>
      <c r="M296" s="157"/>
    </row>
    <row r="297" spans="1:13" ht="20.25">
      <c r="A297" s="157"/>
      <c r="B297" s="115" t="s">
        <v>427</v>
      </c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</row>
    <row r="298" spans="1:13" ht="31.5">
      <c r="A298" s="125">
        <v>1</v>
      </c>
      <c r="B298" s="126" t="s">
        <v>428</v>
      </c>
      <c r="C298" s="125" t="s">
        <v>32</v>
      </c>
      <c r="D298" s="127"/>
      <c r="E298" s="151">
        <v>0.496</v>
      </c>
      <c r="F298" s="151">
        <v>496</v>
      </c>
      <c r="G298" s="128">
        <v>7188.37</v>
      </c>
      <c r="H298" s="129">
        <v>43532</v>
      </c>
      <c r="I298" s="130" t="s">
        <v>429</v>
      </c>
      <c r="J298" s="130"/>
      <c r="K298" s="130" t="s">
        <v>430</v>
      </c>
      <c r="L298" s="130"/>
      <c r="M298" s="130" t="s">
        <v>431</v>
      </c>
    </row>
    <row r="299" spans="1:13" ht="31.5">
      <c r="A299" s="125">
        <v>2</v>
      </c>
      <c r="B299" s="126" t="s">
        <v>432</v>
      </c>
      <c r="C299" s="125" t="s">
        <v>32</v>
      </c>
      <c r="D299" s="127"/>
      <c r="E299" s="152">
        <v>1.01</v>
      </c>
      <c r="F299" s="151">
        <v>1000</v>
      </c>
      <c r="G299" s="128">
        <v>11885.82</v>
      </c>
      <c r="H299" s="129">
        <v>43532</v>
      </c>
      <c r="I299" s="130" t="s">
        <v>429</v>
      </c>
      <c r="J299" s="130"/>
      <c r="K299" s="130" t="s">
        <v>430</v>
      </c>
      <c r="L299" s="130"/>
      <c r="M299" s="130" t="s">
        <v>433</v>
      </c>
    </row>
    <row r="300" spans="1:13" ht="31.5">
      <c r="A300" s="125">
        <v>3</v>
      </c>
      <c r="B300" s="126" t="s">
        <v>434</v>
      </c>
      <c r="C300" s="125" t="s">
        <v>32</v>
      </c>
      <c r="D300" s="127"/>
      <c r="E300" s="151">
        <v>0.26600000000000001</v>
      </c>
      <c r="F300" s="151">
        <v>266</v>
      </c>
      <c r="G300" s="128">
        <v>3655.84</v>
      </c>
      <c r="H300" s="129">
        <v>43532</v>
      </c>
      <c r="I300" s="130" t="s">
        <v>429</v>
      </c>
      <c r="J300" s="130"/>
      <c r="K300" s="130" t="s">
        <v>430</v>
      </c>
      <c r="L300" s="130"/>
      <c r="M300" s="130" t="s">
        <v>431</v>
      </c>
    </row>
    <row r="301" spans="1:13" ht="20.25">
      <c r="A301" s="157"/>
      <c r="B301" s="115" t="s">
        <v>441</v>
      </c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</row>
    <row r="302" spans="1:13" ht="173.25">
      <c r="A302" s="118">
        <v>1</v>
      </c>
      <c r="B302" s="120" t="s">
        <v>436</v>
      </c>
      <c r="C302" s="118" t="s">
        <v>437</v>
      </c>
      <c r="D302" s="118" t="s">
        <v>438</v>
      </c>
      <c r="E302" s="155">
        <v>0.20899999999999999</v>
      </c>
      <c r="F302" s="155">
        <v>209</v>
      </c>
      <c r="G302" s="50">
        <v>937.88</v>
      </c>
      <c r="H302" s="8">
        <v>43487</v>
      </c>
      <c r="I302" s="8">
        <v>43563</v>
      </c>
      <c r="J302" s="8">
        <v>43577</v>
      </c>
      <c r="K302" s="8">
        <v>43591</v>
      </c>
      <c r="L302" s="8">
        <v>43591</v>
      </c>
      <c r="M302" s="8">
        <v>43653</v>
      </c>
    </row>
    <row r="303" spans="1:13" ht="78.75">
      <c r="A303" s="118">
        <v>2</v>
      </c>
      <c r="B303" s="120" t="s">
        <v>439</v>
      </c>
      <c r="C303" s="118" t="s">
        <v>437</v>
      </c>
      <c r="D303" s="118" t="s">
        <v>440</v>
      </c>
      <c r="E303" s="153">
        <v>0.48899999999999999</v>
      </c>
      <c r="F303" s="155">
        <v>489</v>
      </c>
      <c r="G303" s="50">
        <v>2863.37</v>
      </c>
      <c r="H303" s="8" t="s">
        <v>442</v>
      </c>
      <c r="I303" s="8">
        <v>43593</v>
      </c>
      <c r="J303" s="8">
        <v>43613</v>
      </c>
      <c r="K303" s="8">
        <v>43623</v>
      </c>
      <c r="L303" s="8">
        <v>43623</v>
      </c>
      <c r="M303" s="8">
        <v>43685</v>
      </c>
    </row>
    <row r="304" spans="1:13" ht="20.25">
      <c r="A304" s="157"/>
      <c r="B304" s="156" t="s">
        <v>443</v>
      </c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</row>
    <row r="305" spans="1:13" ht="47.25">
      <c r="A305" s="155">
        <v>1</v>
      </c>
      <c r="B305" s="155" t="s">
        <v>107</v>
      </c>
      <c r="C305" s="155" t="s">
        <v>18</v>
      </c>
      <c r="D305" s="155" t="s">
        <v>108</v>
      </c>
      <c r="E305" s="155">
        <v>0.58299999999999996</v>
      </c>
      <c r="F305" s="155">
        <v>583</v>
      </c>
      <c r="G305" s="141">
        <v>4339467</v>
      </c>
      <c r="H305" s="8">
        <v>43570</v>
      </c>
      <c r="I305" s="8">
        <v>43581</v>
      </c>
      <c r="J305" s="8">
        <v>43601</v>
      </c>
      <c r="K305" s="8">
        <v>43612</v>
      </c>
      <c r="L305" s="8">
        <v>43612</v>
      </c>
      <c r="M305" s="8">
        <v>43677</v>
      </c>
    </row>
    <row r="306" spans="1:13" ht="20.25">
      <c r="A306" s="157"/>
      <c r="B306" s="115" t="s">
        <v>457</v>
      </c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</row>
    <row r="307" spans="1:13" ht="15.75">
      <c r="A307" s="155">
        <v>1</v>
      </c>
      <c r="B307" s="155" t="s">
        <v>444</v>
      </c>
      <c r="C307" s="155" t="s">
        <v>445</v>
      </c>
      <c r="D307" s="155"/>
      <c r="E307" s="155"/>
      <c r="F307" s="155"/>
      <c r="G307" s="141">
        <v>14000</v>
      </c>
      <c r="H307" s="155" t="s">
        <v>446</v>
      </c>
      <c r="I307" s="155"/>
      <c r="J307" s="155"/>
      <c r="K307" s="8">
        <v>43549</v>
      </c>
      <c r="L307" s="155"/>
      <c r="M307" s="155"/>
    </row>
    <row r="308" spans="1:13" ht="31.5">
      <c r="A308" s="155"/>
      <c r="B308" s="155"/>
      <c r="C308" s="155" t="s">
        <v>447</v>
      </c>
      <c r="D308" s="155"/>
      <c r="E308" s="155">
        <v>2.34</v>
      </c>
      <c r="F308" s="155">
        <v>2340</v>
      </c>
      <c r="G308" s="141">
        <v>1986000</v>
      </c>
      <c r="H308" s="8">
        <v>43543</v>
      </c>
      <c r="I308" s="8">
        <v>43626</v>
      </c>
      <c r="J308" s="8">
        <v>43640</v>
      </c>
      <c r="K308" s="8">
        <v>43666</v>
      </c>
      <c r="L308" s="8">
        <v>43666</v>
      </c>
      <c r="M308" s="155" t="s">
        <v>448</v>
      </c>
    </row>
    <row r="309" spans="1:13" ht="15.75">
      <c r="A309" s="155">
        <v>2</v>
      </c>
      <c r="B309" s="155" t="s">
        <v>449</v>
      </c>
      <c r="C309" s="155" t="s">
        <v>445</v>
      </c>
      <c r="D309" s="155"/>
      <c r="E309" s="155"/>
      <c r="F309" s="155"/>
      <c r="G309" s="141">
        <v>8733.65</v>
      </c>
      <c r="H309" s="8">
        <v>43543</v>
      </c>
      <c r="I309" s="155"/>
      <c r="J309" s="155"/>
      <c r="K309" s="8">
        <v>43556</v>
      </c>
      <c r="L309" s="155"/>
      <c r="M309" s="155"/>
    </row>
    <row r="310" spans="1:13" ht="31.5">
      <c r="A310" s="155"/>
      <c r="B310" s="155"/>
      <c r="C310" s="155" t="s">
        <v>447</v>
      </c>
      <c r="D310" s="155"/>
      <c r="E310" s="155">
        <v>2.4910000000000001</v>
      </c>
      <c r="F310" s="155">
        <v>2491.14</v>
      </c>
      <c r="G310" s="141">
        <v>2044044</v>
      </c>
      <c r="H310" s="8">
        <v>43543</v>
      </c>
      <c r="I310" s="8">
        <v>43626</v>
      </c>
      <c r="J310" s="8">
        <v>43640</v>
      </c>
      <c r="K310" s="8">
        <v>43677</v>
      </c>
      <c r="L310" s="8">
        <v>43677</v>
      </c>
      <c r="M310" s="8">
        <v>43718</v>
      </c>
    </row>
    <row r="311" spans="1:13" ht="15.75">
      <c r="A311" s="155">
        <v>3</v>
      </c>
      <c r="B311" s="155" t="s">
        <v>450</v>
      </c>
      <c r="C311" s="155" t="s">
        <v>445</v>
      </c>
      <c r="D311" s="155"/>
      <c r="E311" s="155"/>
      <c r="F311" s="155"/>
      <c r="G311" s="141">
        <v>7975.24</v>
      </c>
      <c r="H311" s="8">
        <v>43543</v>
      </c>
      <c r="I311" s="155"/>
      <c r="J311" s="155"/>
      <c r="K311" s="8">
        <v>43556</v>
      </c>
      <c r="L311" s="155"/>
      <c r="M311" s="155"/>
    </row>
    <row r="312" spans="1:13" ht="31.5">
      <c r="A312" s="155"/>
      <c r="B312" s="155"/>
      <c r="C312" s="155" t="s">
        <v>447</v>
      </c>
      <c r="D312" s="155"/>
      <c r="E312" s="155">
        <v>1.599</v>
      </c>
      <c r="F312" s="155">
        <v>1599</v>
      </c>
      <c r="G312" s="141">
        <v>880129.2</v>
      </c>
      <c r="H312" s="8">
        <v>43543</v>
      </c>
      <c r="I312" s="8">
        <v>43721</v>
      </c>
      <c r="J312" s="8">
        <v>43742</v>
      </c>
      <c r="K312" s="8">
        <v>43762</v>
      </c>
      <c r="L312" s="8">
        <v>43762</v>
      </c>
      <c r="M312" s="8">
        <v>43824</v>
      </c>
    </row>
    <row r="313" spans="1:13" ht="15.75">
      <c r="A313" s="155">
        <v>4</v>
      </c>
      <c r="B313" s="155" t="s">
        <v>451</v>
      </c>
      <c r="C313" s="155" t="s">
        <v>445</v>
      </c>
      <c r="D313" s="155"/>
      <c r="E313" s="155"/>
      <c r="F313" s="155"/>
      <c r="G313" s="141">
        <v>9732.86</v>
      </c>
      <c r="H313" s="8">
        <v>43543</v>
      </c>
      <c r="I313" s="155"/>
      <c r="J313" s="155"/>
      <c r="K313" s="8">
        <v>43556</v>
      </c>
      <c r="L313" s="155"/>
      <c r="M313" s="155"/>
    </row>
    <row r="314" spans="1:13" ht="31.5">
      <c r="A314" s="155"/>
      <c r="B314" s="155"/>
      <c r="C314" s="155" t="s">
        <v>447</v>
      </c>
      <c r="D314" s="155"/>
      <c r="E314" s="155">
        <v>0.18</v>
      </c>
      <c r="F314" s="155">
        <v>180.9</v>
      </c>
      <c r="G314" s="141">
        <v>232755.6</v>
      </c>
      <c r="H314" s="8">
        <v>43543</v>
      </c>
      <c r="I314" s="8">
        <v>43721</v>
      </c>
      <c r="J314" s="8">
        <v>43742</v>
      </c>
      <c r="K314" s="8">
        <v>43762</v>
      </c>
      <c r="L314" s="8">
        <v>43762</v>
      </c>
      <c r="M314" s="8">
        <v>43824</v>
      </c>
    </row>
    <row r="315" spans="1:13" ht="15.75">
      <c r="A315" s="155"/>
      <c r="B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</row>
    <row r="316" spans="1:13" ht="15.75">
      <c r="A316" s="155"/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</row>
    <row r="317" spans="1:13" ht="15.75">
      <c r="A317" s="155"/>
      <c r="B317" s="155" t="s">
        <v>452</v>
      </c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</row>
    <row r="318" spans="1:13" ht="47.25">
      <c r="A318" s="155"/>
      <c r="B318" s="155" t="s">
        <v>453</v>
      </c>
      <c r="C318" s="155" t="s">
        <v>18</v>
      </c>
      <c r="D318" s="155" t="s">
        <v>454</v>
      </c>
      <c r="E318" s="155">
        <v>6.2050000000000001</v>
      </c>
      <c r="F318" s="155">
        <v>6205.66</v>
      </c>
      <c r="G318" s="141">
        <v>387574</v>
      </c>
      <c r="H318" s="8">
        <v>43539</v>
      </c>
      <c r="I318" s="8">
        <v>43552</v>
      </c>
      <c r="J318" s="8">
        <v>43572</v>
      </c>
      <c r="K318" s="8">
        <v>43592</v>
      </c>
      <c r="L318" s="8">
        <v>43592</v>
      </c>
      <c r="M318" s="8">
        <v>43692</v>
      </c>
    </row>
    <row r="319" spans="1:13" ht="15.75">
      <c r="A319" s="155"/>
      <c r="B319" s="155"/>
      <c r="C319" s="155"/>
      <c r="D319" s="155"/>
      <c r="E319" s="155"/>
      <c r="F319" s="155"/>
      <c r="G319" s="141">
        <v>7363896</v>
      </c>
      <c r="H319" s="155"/>
      <c r="I319" s="155"/>
      <c r="J319" s="155"/>
      <c r="K319" s="155"/>
      <c r="L319" s="155"/>
      <c r="M319" s="155"/>
    </row>
    <row r="320" spans="1:13" ht="15.75">
      <c r="A320" s="155"/>
      <c r="B320" s="155" t="s">
        <v>455</v>
      </c>
      <c r="C320" s="155" t="s">
        <v>18</v>
      </c>
      <c r="D320" s="155" t="s">
        <v>456</v>
      </c>
      <c r="E320" s="155">
        <v>2.8420000000000001</v>
      </c>
      <c r="F320" s="155">
        <v>2842.6</v>
      </c>
      <c r="G320" s="141">
        <v>117887</v>
      </c>
      <c r="H320" s="8">
        <v>43530</v>
      </c>
      <c r="I320" s="8">
        <v>43543</v>
      </c>
      <c r="J320" s="8">
        <v>43556</v>
      </c>
      <c r="K320" s="8">
        <v>43570</v>
      </c>
      <c r="L320" s="8">
        <v>43570</v>
      </c>
      <c r="M320" s="8">
        <v>43692</v>
      </c>
    </row>
    <row r="321" spans="1:13" ht="20.25">
      <c r="A321" s="155"/>
      <c r="B321" s="115" t="s">
        <v>458</v>
      </c>
      <c r="C321" s="155"/>
      <c r="D321" s="155"/>
      <c r="E321" s="155"/>
      <c r="F321" s="155"/>
      <c r="G321" s="141">
        <v>2239863</v>
      </c>
      <c r="H321" s="155"/>
      <c r="I321" s="155"/>
      <c r="J321" s="155"/>
      <c r="K321" s="155"/>
      <c r="L321" s="155"/>
      <c r="M321" s="155"/>
    </row>
    <row r="322" spans="1:13" ht="15.75">
      <c r="A322" s="155">
        <v>1</v>
      </c>
      <c r="B322" s="155" t="s">
        <v>459</v>
      </c>
      <c r="C322" s="155" t="s">
        <v>18</v>
      </c>
      <c r="D322" s="155"/>
      <c r="E322" s="155">
        <v>0.628</v>
      </c>
      <c r="F322" s="155">
        <v>628</v>
      </c>
      <c r="G322" s="141">
        <v>11944.01</v>
      </c>
      <c r="H322" s="157"/>
      <c r="I322" s="157"/>
      <c r="J322" s="157"/>
      <c r="K322" s="157"/>
      <c r="L322" s="157"/>
      <c r="M322" s="157"/>
    </row>
    <row r="323" spans="1:13" ht="15.75">
      <c r="A323" s="155">
        <v>2</v>
      </c>
      <c r="B323" s="155" t="s">
        <v>460</v>
      </c>
      <c r="C323" s="155" t="s">
        <v>18</v>
      </c>
      <c r="D323" s="155"/>
      <c r="E323" s="155">
        <v>0.215</v>
      </c>
      <c r="F323" s="155">
        <v>215</v>
      </c>
      <c r="G323" s="141">
        <v>4089.11</v>
      </c>
      <c r="H323" s="157"/>
      <c r="I323" s="157"/>
      <c r="J323" s="157"/>
      <c r="K323" s="157"/>
      <c r="L323" s="157"/>
      <c r="M323" s="157"/>
    </row>
    <row r="324" spans="1:13" ht="15.75">
      <c r="A324" s="155">
        <v>3</v>
      </c>
      <c r="B324" s="155" t="s">
        <v>461</v>
      </c>
      <c r="C324" s="155" t="s">
        <v>18</v>
      </c>
      <c r="D324" s="155"/>
      <c r="E324" s="155">
        <v>1.238</v>
      </c>
      <c r="F324" s="155">
        <v>1238</v>
      </c>
      <c r="G324" s="141">
        <v>23545.67</v>
      </c>
      <c r="H324" s="157"/>
      <c r="I324" s="157"/>
      <c r="J324" s="157"/>
      <c r="K324" s="157"/>
      <c r="L324" s="157"/>
      <c r="M324" s="157"/>
    </row>
    <row r="325" spans="1:13" ht="15.75">
      <c r="A325" s="155">
        <v>4</v>
      </c>
      <c r="B325" s="155" t="s">
        <v>462</v>
      </c>
      <c r="C325" s="155" t="s">
        <v>18</v>
      </c>
      <c r="D325" s="155"/>
      <c r="E325" s="155">
        <v>0.14399999999999999</v>
      </c>
      <c r="F325" s="155">
        <v>144</v>
      </c>
      <c r="G325" s="141">
        <v>2738.75</v>
      </c>
      <c r="H325" s="157"/>
      <c r="I325" s="157"/>
      <c r="J325" s="157"/>
      <c r="K325" s="157"/>
      <c r="L325" s="157"/>
      <c r="M325" s="157"/>
    </row>
    <row r="326" spans="1:13" ht="15.75">
      <c r="A326" s="155">
        <v>5</v>
      </c>
      <c r="B326" s="155" t="s">
        <v>463</v>
      </c>
      <c r="C326" s="155" t="s">
        <v>18</v>
      </c>
      <c r="D326" s="155"/>
      <c r="E326" s="155">
        <v>0.13200000000000001</v>
      </c>
      <c r="F326" s="155">
        <v>132</v>
      </c>
      <c r="G326" s="141">
        <v>2510.52</v>
      </c>
      <c r="H326" s="157"/>
      <c r="I326" s="157"/>
      <c r="J326" s="157"/>
      <c r="K326" s="157"/>
      <c r="L326" s="157"/>
      <c r="M326" s="157"/>
    </row>
    <row r="327" spans="1:13" ht="15.75">
      <c r="A327" s="155">
        <v>6</v>
      </c>
      <c r="B327" s="155" t="s">
        <v>464</v>
      </c>
      <c r="C327" s="155" t="s">
        <v>18</v>
      </c>
      <c r="D327" s="155"/>
      <c r="E327" s="155">
        <v>0.97299999999999998</v>
      </c>
      <c r="F327" s="155">
        <v>973</v>
      </c>
      <c r="G327" s="141">
        <v>18505.599999999999</v>
      </c>
      <c r="H327" s="157"/>
      <c r="I327" s="157"/>
      <c r="J327" s="157"/>
      <c r="K327" s="157"/>
      <c r="L327" s="157"/>
      <c r="M327" s="157"/>
    </row>
    <row r="328" spans="1:13" ht="15.75">
      <c r="A328" s="155">
        <v>7</v>
      </c>
      <c r="B328" s="155" t="s">
        <v>465</v>
      </c>
      <c r="C328" s="155" t="s">
        <v>18</v>
      </c>
      <c r="D328" s="155"/>
      <c r="E328" s="155">
        <v>1.4790000000000001</v>
      </c>
      <c r="F328" s="155">
        <v>1479</v>
      </c>
      <c r="G328" s="141">
        <v>28129.279999999999</v>
      </c>
      <c r="H328" s="157"/>
      <c r="I328" s="157"/>
      <c r="J328" s="157"/>
      <c r="K328" s="157"/>
      <c r="L328" s="157"/>
      <c r="M328" s="157"/>
    </row>
    <row r="329" spans="1:13" ht="15.75">
      <c r="A329" s="155">
        <v>8</v>
      </c>
      <c r="B329" s="155" t="s">
        <v>466</v>
      </c>
      <c r="C329" s="155" t="s">
        <v>18</v>
      </c>
      <c r="D329" s="155"/>
      <c r="E329" s="155">
        <v>1.056</v>
      </c>
      <c r="F329" s="155">
        <v>1056</v>
      </c>
      <c r="G329" s="141">
        <v>20084.189999999999</v>
      </c>
      <c r="H329" s="157"/>
      <c r="I329" s="157"/>
      <c r="J329" s="157"/>
      <c r="K329" s="157"/>
      <c r="L329" s="157"/>
      <c r="M329" s="157"/>
    </row>
    <row r="330" spans="1:13" ht="15.75">
      <c r="A330" s="155">
        <v>9</v>
      </c>
      <c r="B330" s="155" t="s">
        <v>467</v>
      </c>
      <c r="C330" s="155" t="s">
        <v>18</v>
      </c>
      <c r="D330" s="155"/>
      <c r="E330" s="155">
        <v>3.444</v>
      </c>
      <c r="F330" s="155">
        <v>3444</v>
      </c>
      <c r="G330" s="141">
        <v>65501.85</v>
      </c>
      <c r="H330" s="157"/>
      <c r="I330" s="157"/>
      <c r="J330" s="157"/>
      <c r="K330" s="157"/>
      <c r="L330" s="157"/>
      <c r="M330" s="157"/>
    </row>
    <row r="331" spans="1:13" ht="15.75">
      <c r="A331" s="155">
        <v>10</v>
      </c>
      <c r="B331" s="155" t="s">
        <v>468</v>
      </c>
      <c r="C331" s="155" t="s">
        <v>18</v>
      </c>
      <c r="D331" s="155"/>
      <c r="E331" s="155">
        <v>0.59</v>
      </c>
      <c r="F331" s="155">
        <v>590</v>
      </c>
      <c r="G331" s="141">
        <v>11221.28</v>
      </c>
      <c r="H331" s="157"/>
      <c r="I331" s="157"/>
      <c r="J331" s="157"/>
      <c r="K331" s="157"/>
      <c r="L331" s="157"/>
      <c r="M331" s="157"/>
    </row>
    <row r="332" spans="1:13" ht="15.75">
      <c r="A332" s="155">
        <v>11</v>
      </c>
      <c r="B332" s="155" t="s">
        <v>469</v>
      </c>
      <c r="C332" s="155" t="s">
        <v>18</v>
      </c>
      <c r="D332" s="155"/>
      <c r="E332" s="155">
        <v>0.35</v>
      </c>
      <c r="F332" s="155">
        <v>350</v>
      </c>
      <c r="G332" s="141">
        <v>6656.69</v>
      </c>
      <c r="H332" s="157"/>
      <c r="I332" s="157"/>
      <c r="J332" s="157"/>
      <c r="K332" s="157"/>
      <c r="L332" s="157"/>
      <c r="M332" s="157"/>
    </row>
    <row r="333" spans="1:13" ht="15.75">
      <c r="A333" s="155">
        <v>12</v>
      </c>
      <c r="B333" s="155" t="s">
        <v>470</v>
      </c>
      <c r="C333" s="155" t="s">
        <v>18</v>
      </c>
      <c r="D333" s="155"/>
      <c r="E333" s="155">
        <v>0.65800000000000003</v>
      </c>
      <c r="F333" s="155">
        <v>658</v>
      </c>
      <c r="G333" s="141">
        <v>12514.58</v>
      </c>
      <c r="H333" s="157"/>
      <c r="I333" s="157"/>
      <c r="J333" s="157"/>
      <c r="K333" s="157"/>
      <c r="L333" s="157"/>
      <c r="M333" s="157"/>
    </row>
    <row r="334" spans="1:13" ht="15.75">
      <c r="A334" s="155">
        <v>13</v>
      </c>
      <c r="B334" s="155" t="s">
        <v>471</v>
      </c>
      <c r="C334" s="155" t="s">
        <v>18</v>
      </c>
      <c r="D334" s="155"/>
      <c r="E334" s="155">
        <v>0.12</v>
      </c>
      <c r="F334" s="155">
        <v>120</v>
      </c>
      <c r="G334" s="141">
        <v>2282.29</v>
      </c>
      <c r="H334" s="157"/>
      <c r="I334" s="157"/>
      <c r="J334" s="157"/>
      <c r="K334" s="157"/>
      <c r="L334" s="157"/>
      <c r="M334" s="157"/>
    </row>
    <row r="335" spans="1:13" ht="15.75">
      <c r="A335" s="155">
        <v>14</v>
      </c>
      <c r="B335" s="155" t="s">
        <v>472</v>
      </c>
      <c r="C335" s="155" t="s">
        <v>18</v>
      </c>
      <c r="D335" s="155"/>
      <c r="E335" s="155">
        <v>1.4419999999999999</v>
      </c>
      <c r="F335" s="155">
        <v>1442</v>
      </c>
      <c r="G335" s="141">
        <v>27425.57</v>
      </c>
      <c r="H335" s="157"/>
      <c r="I335" s="157"/>
      <c r="J335" s="157"/>
      <c r="K335" s="157"/>
      <c r="L335" s="157"/>
      <c r="M335" s="157"/>
    </row>
    <row r="336" spans="1:13" ht="15.75">
      <c r="A336" s="155">
        <v>15</v>
      </c>
      <c r="B336" s="155" t="s">
        <v>473</v>
      </c>
      <c r="C336" s="155" t="s">
        <v>18</v>
      </c>
      <c r="D336" s="155"/>
      <c r="E336" s="155">
        <v>0.67800000000000005</v>
      </c>
      <c r="F336" s="155">
        <v>678</v>
      </c>
      <c r="G336" s="141">
        <v>12894.96</v>
      </c>
      <c r="H336" s="157"/>
      <c r="I336" s="157"/>
      <c r="J336" s="157"/>
      <c r="K336" s="157"/>
      <c r="L336" s="157"/>
      <c r="M336" s="157"/>
    </row>
    <row r="337" spans="1:13" ht="15.75">
      <c r="A337" s="155">
        <v>16</v>
      </c>
      <c r="B337" s="155" t="s">
        <v>474</v>
      </c>
      <c r="C337" s="155" t="s">
        <v>18</v>
      </c>
      <c r="D337" s="155"/>
      <c r="E337" s="155">
        <v>0.68300000000000005</v>
      </c>
      <c r="F337" s="155">
        <v>683</v>
      </c>
      <c r="G337" s="141">
        <v>12990.06</v>
      </c>
      <c r="H337" s="157"/>
      <c r="I337" s="157"/>
      <c r="J337" s="157"/>
      <c r="K337" s="157"/>
      <c r="L337" s="157"/>
      <c r="M337" s="157"/>
    </row>
    <row r="338" spans="1:13" ht="15.75">
      <c r="A338" s="155">
        <v>17</v>
      </c>
      <c r="B338" s="155" t="s">
        <v>475</v>
      </c>
      <c r="C338" s="155" t="s">
        <v>18</v>
      </c>
      <c r="D338" s="155"/>
      <c r="E338" s="155">
        <v>1.431</v>
      </c>
      <c r="F338" s="155">
        <v>1431</v>
      </c>
      <c r="G338" s="141">
        <v>27216.36</v>
      </c>
      <c r="H338" s="157"/>
      <c r="I338" s="157"/>
      <c r="J338" s="157"/>
      <c r="K338" s="157"/>
      <c r="L338" s="157"/>
      <c r="M338" s="157"/>
    </row>
    <row r="339" spans="1:13" ht="15.75">
      <c r="A339" s="155">
        <v>18</v>
      </c>
      <c r="B339" s="155" t="s">
        <v>476</v>
      </c>
      <c r="C339" s="155" t="s">
        <v>18</v>
      </c>
      <c r="D339" s="155"/>
      <c r="E339" s="155">
        <v>1</v>
      </c>
      <c r="F339" s="155">
        <v>1000</v>
      </c>
      <c r="G339" s="141">
        <v>19019.12</v>
      </c>
      <c r="H339" s="157"/>
      <c r="I339" s="157"/>
      <c r="J339" s="157"/>
      <c r="K339" s="157"/>
      <c r="L339" s="157"/>
      <c r="M339" s="157"/>
    </row>
    <row r="340" spans="1:13" ht="15.75">
      <c r="A340" s="155">
        <v>19</v>
      </c>
      <c r="B340" s="155" t="s">
        <v>477</v>
      </c>
      <c r="C340" s="155" t="s">
        <v>18</v>
      </c>
      <c r="D340" s="155"/>
      <c r="E340" s="155">
        <v>1.4</v>
      </c>
      <c r="F340" s="155">
        <v>1400</v>
      </c>
      <c r="G340" s="141">
        <v>26626.77</v>
      </c>
      <c r="H340" s="157"/>
      <c r="I340" s="157"/>
      <c r="J340" s="157"/>
      <c r="K340" s="157"/>
      <c r="L340" s="157"/>
      <c r="M340" s="157"/>
    </row>
    <row r="341" spans="1:13" ht="15.75">
      <c r="A341" s="155">
        <v>20</v>
      </c>
      <c r="B341" s="155" t="s">
        <v>478</v>
      </c>
      <c r="C341" s="155" t="s">
        <v>18</v>
      </c>
      <c r="D341" s="155"/>
      <c r="E341" s="155">
        <v>0.248</v>
      </c>
      <c r="F341" s="155">
        <v>248</v>
      </c>
      <c r="G341" s="141">
        <v>4716.74</v>
      </c>
      <c r="H341" s="157"/>
      <c r="I341" s="157"/>
      <c r="J341" s="157"/>
      <c r="K341" s="157"/>
      <c r="L341" s="157"/>
      <c r="M341" s="157"/>
    </row>
    <row r="342" spans="1:13" ht="15.75">
      <c r="A342" s="155">
        <v>21</v>
      </c>
      <c r="B342" s="155" t="s">
        <v>479</v>
      </c>
      <c r="C342" s="155" t="s">
        <v>18</v>
      </c>
      <c r="D342" s="155"/>
      <c r="E342" s="155">
        <v>1.3520000000000001</v>
      </c>
      <c r="F342" s="155">
        <v>1352</v>
      </c>
      <c r="G342" s="141">
        <v>75000</v>
      </c>
      <c r="H342" s="157"/>
      <c r="I342" s="157"/>
      <c r="J342" s="157"/>
      <c r="K342" s="157"/>
      <c r="L342" s="157"/>
      <c r="M342" s="157"/>
    </row>
    <row r="343" spans="1:13" ht="15.75">
      <c r="A343" s="155">
        <v>22</v>
      </c>
      <c r="B343" s="155" t="s">
        <v>480</v>
      </c>
      <c r="C343" s="155" t="s">
        <v>18</v>
      </c>
      <c r="D343" s="155"/>
      <c r="E343" s="155">
        <v>1.1200000000000001</v>
      </c>
      <c r="F343" s="155">
        <v>1120</v>
      </c>
      <c r="G343" s="141">
        <v>21301.41</v>
      </c>
      <c r="H343" s="157"/>
      <c r="I343" s="157"/>
      <c r="J343" s="157"/>
      <c r="K343" s="157"/>
      <c r="L343" s="157"/>
      <c r="M343" s="157"/>
    </row>
    <row r="344" spans="1:13" ht="20.25">
      <c r="A344" s="157"/>
      <c r="B344" s="115" t="s">
        <v>481</v>
      </c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</row>
    <row r="345" spans="1:13" ht="47.25">
      <c r="A345" s="196">
        <v>1</v>
      </c>
      <c r="B345" s="131" t="s">
        <v>231</v>
      </c>
      <c r="C345" s="203" t="s">
        <v>18</v>
      </c>
      <c r="D345" s="163" t="s">
        <v>25</v>
      </c>
      <c r="E345" s="154">
        <v>1.117</v>
      </c>
      <c r="F345" s="134">
        <v>7355</v>
      </c>
      <c r="G345" s="35">
        <v>12605042.4</v>
      </c>
      <c r="H345" s="36">
        <v>43494</v>
      </c>
      <c r="I345" s="204">
        <v>43511</v>
      </c>
      <c r="J345" s="204">
        <v>43535</v>
      </c>
      <c r="K345" s="204">
        <v>43553</v>
      </c>
      <c r="L345" s="204" t="s">
        <v>26</v>
      </c>
      <c r="M345" s="204" t="s">
        <v>27</v>
      </c>
    </row>
    <row r="346" spans="1:13" ht="47.25">
      <c r="A346" s="132">
        <v>2</v>
      </c>
      <c r="B346" s="131" t="s">
        <v>232</v>
      </c>
      <c r="C346" s="203" t="s">
        <v>18</v>
      </c>
      <c r="D346" s="163" t="s">
        <v>28</v>
      </c>
      <c r="E346" s="154">
        <v>1.6779999999999999</v>
      </c>
      <c r="F346" s="134">
        <v>6972</v>
      </c>
      <c r="G346" s="35">
        <v>13109947.199999999</v>
      </c>
      <c r="H346" s="36">
        <v>43494</v>
      </c>
      <c r="I346" s="204">
        <v>43511</v>
      </c>
      <c r="J346" s="204">
        <v>43535</v>
      </c>
      <c r="K346" s="204">
        <v>43551</v>
      </c>
      <c r="L346" s="204" t="s">
        <v>26</v>
      </c>
      <c r="M346" s="204" t="s">
        <v>27</v>
      </c>
    </row>
    <row r="347" spans="1:13" ht="47.25">
      <c r="A347" s="132">
        <v>3</v>
      </c>
      <c r="B347" s="131" t="s">
        <v>233</v>
      </c>
      <c r="C347" s="203" t="s">
        <v>18</v>
      </c>
      <c r="D347" s="163" t="s">
        <v>29</v>
      </c>
      <c r="E347" s="154">
        <v>0.38600000000000001</v>
      </c>
      <c r="F347" s="134">
        <v>1881</v>
      </c>
      <c r="G347" s="35">
        <v>3099844.8</v>
      </c>
      <c r="H347" s="36">
        <v>43494</v>
      </c>
      <c r="I347" s="204">
        <v>43511</v>
      </c>
      <c r="J347" s="204">
        <v>43531</v>
      </c>
      <c r="K347" s="204">
        <v>43551</v>
      </c>
      <c r="L347" s="204" t="s">
        <v>26</v>
      </c>
      <c r="M347" s="204" t="s">
        <v>27</v>
      </c>
    </row>
    <row r="348" spans="1:13" ht="47.25">
      <c r="A348" s="132">
        <v>4</v>
      </c>
      <c r="B348" s="131" t="s">
        <v>234</v>
      </c>
      <c r="C348" s="203" t="s">
        <v>18</v>
      </c>
      <c r="D348" s="163" t="s">
        <v>30</v>
      </c>
      <c r="E348" s="154">
        <v>0.59</v>
      </c>
      <c r="F348" s="134">
        <v>4392</v>
      </c>
      <c r="G348" s="35">
        <v>4970937.5999999996</v>
      </c>
      <c r="H348" s="36">
        <v>43500</v>
      </c>
      <c r="I348" s="204">
        <v>43511</v>
      </c>
      <c r="J348" s="204">
        <v>43531</v>
      </c>
      <c r="K348" s="204">
        <v>43553</v>
      </c>
      <c r="L348" s="204" t="s">
        <v>26</v>
      </c>
      <c r="M348" s="204" t="s">
        <v>27</v>
      </c>
    </row>
    <row r="349" spans="1:13" ht="63">
      <c r="A349" s="155">
        <v>5</v>
      </c>
      <c r="B349" s="155" t="s">
        <v>482</v>
      </c>
      <c r="C349" s="155" t="s">
        <v>18</v>
      </c>
      <c r="D349" s="155" t="s">
        <v>483</v>
      </c>
      <c r="E349" s="155">
        <v>1.4710000000000001</v>
      </c>
      <c r="F349" s="158">
        <v>14077</v>
      </c>
      <c r="G349" s="141">
        <v>25791.62</v>
      </c>
      <c r="H349" s="155" t="s">
        <v>484</v>
      </c>
      <c r="I349" s="157"/>
      <c r="J349" s="157"/>
      <c r="K349" s="157"/>
      <c r="L349" s="157"/>
      <c r="M349" s="157"/>
    </row>
    <row r="350" spans="1:13" ht="63">
      <c r="A350" s="155">
        <v>6</v>
      </c>
      <c r="B350" s="155" t="s">
        <v>485</v>
      </c>
      <c r="C350" s="155" t="s">
        <v>18</v>
      </c>
      <c r="D350" s="155" t="s">
        <v>486</v>
      </c>
      <c r="E350" s="155">
        <v>0.28199999999999997</v>
      </c>
      <c r="F350" s="158">
        <v>1243</v>
      </c>
      <c r="G350" s="141">
        <v>1661.59</v>
      </c>
      <c r="H350" s="155" t="s">
        <v>484</v>
      </c>
      <c r="I350" s="157"/>
      <c r="J350" s="157"/>
      <c r="K350" s="157"/>
      <c r="L350" s="157"/>
      <c r="M350" s="157"/>
    </row>
    <row r="351" spans="1:13" ht="63">
      <c r="A351" s="155">
        <v>7</v>
      </c>
      <c r="B351" s="155" t="s">
        <v>487</v>
      </c>
      <c r="C351" s="155" t="s">
        <v>18</v>
      </c>
      <c r="D351" s="155" t="s">
        <v>488</v>
      </c>
      <c r="E351" s="155">
        <v>1.1759999999999999</v>
      </c>
      <c r="F351" s="158">
        <v>6542</v>
      </c>
      <c r="G351" s="141">
        <v>11218.67</v>
      </c>
      <c r="H351" s="155" t="s">
        <v>484</v>
      </c>
      <c r="I351" s="157"/>
      <c r="J351" s="157"/>
      <c r="K351" s="157"/>
      <c r="L351" s="157"/>
      <c r="M351" s="157"/>
    </row>
    <row r="352" spans="1:13" ht="63">
      <c r="A352" s="155">
        <v>8</v>
      </c>
      <c r="B352" s="155" t="s">
        <v>489</v>
      </c>
      <c r="C352" s="155" t="s">
        <v>18</v>
      </c>
      <c r="D352" s="155" t="s">
        <v>490</v>
      </c>
      <c r="E352" s="155">
        <v>1</v>
      </c>
      <c r="F352" s="158">
        <v>6527</v>
      </c>
      <c r="G352" s="141">
        <v>8137.37</v>
      </c>
      <c r="H352" s="155" t="s">
        <v>484</v>
      </c>
      <c r="I352" s="157"/>
      <c r="J352" s="157"/>
      <c r="K352" s="157"/>
      <c r="L352" s="157"/>
      <c r="M352" s="157"/>
    </row>
    <row r="353" spans="1:13" ht="63">
      <c r="A353" s="155">
        <v>9</v>
      </c>
      <c r="B353" s="155" t="s">
        <v>491</v>
      </c>
      <c r="C353" s="155" t="s">
        <v>18</v>
      </c>
      <c r="D353" s="155" t="s">
        <v>492</v>
      </c>
      <c r="E353" s="155">
        <v>1.214</v>
      </c>
      <c r="F353" s="158">
        <v>5696</v>
      </c>
      <c r="G353" s="141">
        <v>11808.19</v>
      </c>
      <c r="H353" s="155" t="s">
        <v>484</v>
      </c>
      <c r="I353" s="157"/>
      <c r="J353" s="157"/>
      <c r="K353" s="157"/>
      <c r="L353" s="157"/>
      <c r="M353" s="157"/>
    </row>
    <row r="354" spans="1:13" ht="110.25">
      <c r="A354" s="155">
        <v>10</v>
      </c>
      <c r="B354" s="155" t="s">
        <v>493</v>
      </c>
      <c r="C354" s="155" t="s">
        <v>18</v>
      </c>
      <c r="D354" s="155" t="s">
        <v>494</v>
      </c>
      <c r="E354" s="155">
        <v>0.23499999999999999</v>
      </c>
      <c r="F354" s="158">
        <v>1512</v>
      </c>
      <c r="G354" s="141">
        <v>1876.13</v>
      </c>
      <c r="H354" s="155" t="s">
        <v>495</v>
      </c>
      <c r="I354" s="157"/>
      <c r="J354" s="157"/>
      <c r="K354" s="157"/>
      <c r="L354" s="157"/>
      <c r="M354" s="157"/>
    </row>
    <row r="355" spans="1:13" ht="110.25">
      <c r="A355" s="155">
        <v>11</v>
      </c>
      <c r="B355" s="155" t="s">
        <v>496</v>
      </c>
      <c r="C355" s="155" t="s">
        <v>18</v>
      </c>
      <c r="D355" s="155" t="s">
        <v>494</v>
      </c>
      <c r="E355" s="155">
        <v>0.83</v>
      </c>
      <c r="F355" s="158">
        <v>3829</v>
      </c>
      <c r="G355" s="141">
        <v>4877.1899999999996</v>
      </c>
      <c r="H355" s="155" t="s">
        <v>495</v>
      </c>
      <c r="I355" s="157"/>
      <c r="J355" s="157"/>
      <c r="K355" s="157"/>
      <c r="L355" s="157"/>
      <c r="M355" s="157"/>
    </row>
    <row r="356" spans="1:13" ht="78.75">
      <c r="A356" s="155">
        <v>12</v>
      </c>
      <c r="B356" s="155" t="s">
        <v>497</v>
      </c>
      <c r="C356" s="155" t="s">
        <v>18</v>
      </c>
      <c r="D356" s="155" t="s">
        <v>494</v>
      </c>
      <c r="E356" s="155">
        <v>0.78</v>
      </c>
      <c r="F356" s="158">
        <v>3892</v>
      </c>
      <c r="G356" s="141">
        <v>8901.2099999999991</v>
      </c>
      <c r="H356" s="155" t="s">
        <v>484</v>
      </c>
      <c r="I356" s="157"/>
      <c r="J356" s="157"/>
      <c r="K356" s="157"/>
      <c r="L356" s="157"/>
      <c r="M356" s="157"/>
    </row>
    <row r="357" spans="1:13" ht="20.25">
      <c r="B357" s="113" t="s">
        <v>499</v>
      </c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</row>
    <row r="358" spans="1:13" ht="47.25">
      <c r="A358" s="189">
        <v>1</v>
      </c>
      <c r="B358" s="190" t="s">
        <v>501</v>
      </c>
      <c r="C358" s="199" t="s">
        <v>18</v>
      </c>
      <c r="D358" s="28"/>
      <c r="E358" s="24">
        <v>2.9380000000000002</v>
      </c>
      <c r="F358" s="202">
        <v>2938</v>
      </c>
      <c r="G358" s="24">
        <v>3629.3</v>
      </c>
      <c r="H358" s="200" t="s">
        <v>502</v>
      </c>
      <c r="I358" s="201" t="s">
        <v>503</v>
      </c>
      <c r="J358" s="201" t="s">
        <v>503</v>
      </c>
      <c r="K358" s="201" t="s">
        <v>504</v>
      </c>
      <c r="L358" s="201" t="s">
        <v>504</v>
      </c>
      <c r="M358" s="201" t="s">
        <v>505</v>
      </c>
    </row>
    <row r="359" spans="1:13" ht="47.25">
      <c r="A359" s="180">
        <v>2</v>
      </c>
      <c r="B359" s="183" t="s">
        <v>506</v>
      </c>
      <c r="C359" s="155" t="s">
        <v>18</v>
      </c>
      <c r="D359" s="181"/>
      <c r="E359" s="180">
        <v>9.0630000000000006</v>
      </c>
      <c r="F359" s="182">
        <v>9063</v>
      </c>
      <c r="G359" s="184">
        <v>10083.02</v>
      </c>
      <c r="H359" s="179" t="s">
        <v>502</v>
      </c>
      <c r="I359" s="179" t="s">
        <v>503</v>
      </c>
      <c r="J359" s="179" t="s">
        <v>503</v>
      </c>
      <c r="K359" s="179" t="s">
        <v>504</v>
      </c>
      <c r="L359" s="179" t="s">
        <v>504</v>
      </c>
      <c r="M359" s="179" t="s">
        <v>505</v>
      </c>
    </row>
    <row r="360" spans="1:13" ht="47.25">
      <c r="A360" s="180">
        <v>3</v>
      </c>
      <c r="B360" s="183" t="s">
        <v>507</v>
      </c>
      <c r="C360" s="155" t="s">
        <v>18</v>
      </c>
      <c r="D360" s="181"/>
      <c r="E360" s="182">
        <v>5.3</v>
      </c>
      <c r="F360" s="182">
        <v>5257</v>
      </c>
      <c r="G360" s="185">
        <v>4215.78</v>
      </c>
      <c r="H360" s="179" t="s">
        <v>502</v>
      </c>
      <c r="I360" s="179" t="s">
        <v>503</v>
      </c>
      <c r="J360" s="179" t="s">
        <v>503</v>
      </c>
      <c r="K360" s="179" t="s">
        <v>504</v>
      </c>
      <c r="L360" s="179" t="s">
        <v>504</v>
      </c>
      <c r="M360" s="179" t="s">
        <v>505</v>
      </c>
    </row>
    <row r="361" spans="1:13" ht="47.25">
      <c r="A361" s="180">
        <v>4</v>
      </c>
      <c r="B361" s="183" t="s">
        <v>508</v>
      </c>
      <c r="C361" s="155" t="s">
        <v>18</v>
      </c>
      <c r="D361" s="181"/>
      <c r="E361" s="180">
        <v>1.768</v>
      </c>
      <c r="F361" s="182">
        <v>1768</v>
      </c>
      <c r="G361" s="185">
        <v>2041.2</v>
      </c>
      <c r="H361" s="179" t="s">
        <v>502</v>
      </c>
      <c r="I361" s="179" t="s">
        <v>503</v>
      </c>
      <c r="J361" s="179" t="s">
        <v>503</v>
      </c>
      <c r="K361" s="179" t="s">
        <v>504</v>
      </c>
      <c r="L361" s="179" t="s">
        <v>504</v>
      </c>
      <c r="M361" s="179" t="s">
        <v>505</v>
      </c>
    </row>
    <row r="362" spans="1:13" ht="47.25">
      <c r="A362" s="180">
        <v>5</v>
      </c>
      <c r="B362" s="183" t="s">
        <v>509</v>
      </c>
      <c r="C362" s="155" t="s">
        <v>18</v>
      </c>
      <c r="D362" s="181"/>
      <c r="E362" s="180">
        <v>0.88500000000000001</v>
      </c>
      <c r="F362" s="182">
        <v>885</v>
      </c>
      <c r="G362" s="185" t="s">
        <v>510</v>
      </c>
      <c r="H362" s="179" t="s">
        <v>502</v>
      </c>
      <c r="I362" s="179" t="s">
        <v>503</v>
      </c>
      <c r="J362" s="179" t="s">
        <v>503</v>
      </c>
      <c r="K362" s="179" t="s">
        <v>504</v>
      </c>
      <c r="L362" s="179" t="s">
        <v>504</v>
      </c>
      <c r="M362" s="179" t="s">
        <v>505</v>
      </c>
    </row>
    <row r="363" spans="1:13" ht="47.25">
      <c r="A363" s="180">
        <v>6</v>
      </c>
      <c r="B363" s="183" t="s">
        <v>511</v>
      </c>
      <c r="C363" s="155" t="s">
        <v>18</v>
      </c>
      <c r="D363" s="181"/>
      <c r="E363" s="180">
        <v>0.44</v>
      </c>
      <c r="F363" s="182">
        <v>440</v>
      </c>
      <c r="G363" s="186">
        <v>749.98199999999997</v>
      </c>
      <c r="H363" s="179" t="s">
        <v>502</v>
      </c>
      <c r="I363" s="179" t="s">
        <v>503</v>
      </c>
      <c r="J363" s="179" t="s">
        <v>503</v>
      </c>
      <c r="K363" s="179" t="s">
        <v>504</v>
      </c>
      <c r="L363" s="179" t="s">
        <v>504</v>
      </c>
      <c r="M363" s="179" t="s">
        <v>505</v>
      </c>
    </row>
    <row r="364" spans="1:13" ht="47.25">
      <c r="A364" s="197">
        <v>7</v>
      </c>
      <c r="B364" s="194" t="s">
        <v>512</v>
      </c>
      <c r="C364" s="15" t="s">
        <v>18</v>
      </c>
      <c r="D364" s="197"/>
      <c r="E364" s="24">
        <v>0.26500000000000001</v>
      </c>
      <c r="F364" s="198">
        <v>265</v>
      </c>
      <c r="G364" s="24">
        <v>449.596</v>
      </c>
      <c r="H364" s="197" t="s">
        <v>502</v>
      </c>
      <c r="I364" s="197" t="s">
        <v>503</v>
      </c>
      <c r="J364" s="197" t="s">
        <v>503</v>
      </c>
      <c r="K364" s="197" t="s">
        <v>504</v>
      </c>
      <c r="L364" s="197" t="s">
        <v>504</v>
      </c>
      <c r="M364" s="197" t="s">
        <v>505</v>
      </c>
    </row>
    <row r="365" spans="1:13" ht="20.25">
      <c r="B365" s="187"/>
    </row>
  </sheetData>
  <autoFilter ref="A6:G6"/>
  <mergeCells count="18">
    <mergeCell ref="B156:B157"/>
    <mergeCell ref="B158:B159"/>
    <mergeCell ref="B150:B151"/>
    <mergeCell ref="B153:B154"/>
    <mergeCell ref="M4:M5"/>
    <mergeCell ref="A1:M1"/>
    <mergeCell ref="H4:H5"/>
    <mergeCell ref="I4:I5"/>
    <mergeCell ref="J4:J5"/>
    <mergeCell ref="K4:K5"/>
    <mergeCell ref="L4:L5"/>
    <mergeCell ref="A2:G2"/>
    <mergeCell ref="A4:A5"/>
    <mergeCell ref="B4:B5"/>
    <mergeCell ref="C4:C5"/>
    <mergeCell ref="E4:F4"/>
    <mergeCell ref="G4:G5"/>
    <mergeCell ref="D4:D5"/>
  </mergeCells>
  <printOptions horizontalCentered="1"/>
  <pageMargins left="0.11811023622047245" right="0.11811023622047245" top="0.15748031496062992" bottom="0.15748031496062992" header="0.31496062992125984" footer="0.31496062992125984"/>
  <pageSetup paperSize="37" scale="1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объектов</vt:lpstr>
      <vt:lpstr>'Перечень объектов'!Заголовки_для_печати</vt:lpstr>
      <vt:lpstr>'Перечень объектов'!Область_печати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Рубежанская</dc:creator>
  <cp:lastModifiedBy>ПК</cp:lastModifiedBy>
  <cp:lastPrinted>2019-04-16T14:23:20Z</cp:lastPrinted>
  <dcterms:created xsi:type="dcterms:W3CDTF">2016-03-29T04:15:52Z</dcterms:created>
  <dcterms:modified xsi:type="dcterms:W3CDTF">2019-04-17T07:33:28Z</dcterms:modified>
</cp:coreProperties>
</file>